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ya\Downloads\"/>
    </mc:Choice>
  </mc:AlternateContent>
  <bookViews>
    <workbookView xWindow="0" yWindow="0" windowWidth="28800" windowHeight="12315"/>
  </bookViews>
  <sheets>
    <sheet name="мектепалды сыныбы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30" i="6" l="1"/>
  <c r="I36" i="6"/>
  <c r="H36" i="6" s="1"/>
  <c r="K35" i="6"/>
  <c r="J35" i="6" s="1"/>
  <c r="I44" i="6"/>
  <c r="H44" i="6" s="1"/>
  <c r="M46" i="6"/>
  <c r="L46" i="6" s="1"/>
  <c r="E31" i="6"/>
  <c r="D31" i="6" s="1"/>
  <c r="E32" i="6"/>
  <c r="D32" i="6" s="1"/>
  <c r="E36" i="6"/>
  <c r="D36" i="6" s="1"/>
  <c r="K37" i="6"/>
  <c r="J37" i="6" s="1"/>
  <c r="M44" i="6"/>
  <c r="L44" i="6" s="1"/>
  <c r="G44" i="6"/>
  <c r="F44" i="6" s="1"/>
  <c r="M45" i="6"/>
  <c r="L45" i="6" s="1"/>
  <c r="E37" i="6"/>
  <c r="D37" i="6" s="1"/>
  <c r="G36" i="6"/>
  <c r="F36" i="6" s="1"/>
  <c r="E41" i="6"/>
  <c r="D41" i="6" s="1"/>
  <c r="E44" i="6"/>
  <c r="D44" i="6" s="1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J44" i="6" s="1"/>
  <c r="I35" i="6"/>
  <c r="H35" i="6" s="1"/>
  <c r="E45" i="6"/>
  <c r="D45" i="6" s="1"/>
  <c r="E35" i="6"/>
  <c r="D35" i="6" s="1"/>
  <c r="I37" i="6"/>
  <c r="H37" i="6" s="1"/>
  <c r="K36" i="6"/>
  <c r="J36" i="6" s="1"/>
  <c r="E39" i="6"/>
  <c r="D39" i="6" s="1"/>
  <c r="G46" i="6"/>
  <c r="F46" i="6" s="1"/>
  <c r="E50" i="6"/>
  <c r="D50" i="6" s="1"/>
  <c r="G35" i="6"/>
  <c r="F35" i="6" s="1"/>
  <c r="E40" i="6"/>
  <c r="D40" i="6" s="1"/>
  <c r="I46" i="6"/>
  <c r="H46" i="6" s="1"/>
  <c r="K46" i="6"/>
  <c r="J46" i="6" s="1"/>
  <c r="E48" i="6"/>
  <c r="D48" i="6" s="1"/>
  <c r="H47" i="6" l="1"/>
  <c r="K47" i="6"/>
  <c r="J47" i="6"/>
  <c r="E38" i="6"/>
  <c r="D38" i="6"/>
  <c r="J38" i="6"/>
  <c r="I47" i="6"/>
  <c r="E42" i="6"/>
  <c r="D42" i="6"/>
  <c r="K38" i="6"/>
  <c r="G47" i="6"/>
  <c r="F47" i="6"/>
  <c r="D33" i="6"/>
  <c r="E47" i="6"/>
  <c r="D47" i="6"/>
  <c r="E51" i="6"/>
  <c r="D51" i="6"/>
  <c r="G38" i="6"/>
  <c r="F38" i="6"/>
  <c r="I38" i="6"/>
  <c r="H38" i="6"/>
  <c r="M47" i="6"/>
  <c r="L47" i="6"/>
  <c r="E33" i="6"/>
</calcChain>
</file>

<file path=xl/sharedStrings.xml><?xml version="1.0" encoding="utf-8"?>
<sst xmlns="http://schemas.openxmlformats.org/spreadsheetml/2006/main" count="516" uniqueCount="473">
  <si>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</si>
  <si>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</si>
  <si>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</si>
  <si>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</si>
  <si>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</si>
  <si>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</si>
  <si>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</si>
  <si>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</si>
  <si>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</si>
  <si>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</si>
  <si>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</si>
  <si>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</si>
  <si>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</si>
  <si>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</si>
  <si>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</si>
  <si>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</si>
  <si>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</si>
  <si>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</si>
  <si>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</si>
  <si>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</si>
  <si>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</si>
  <si>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</si>
  <si>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</si>
  <si>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</si>
  <si>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</si>
  <si>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</si>
  <si>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</si>
  <si>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</si>
  <si>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</si>
  <si>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</si>
  <si>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</si>
  <si>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</si>
  <si>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</si>
  <si>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</si>
  <si>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</si>
  <si>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</si>
  <si>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</si>
  <si>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</si>
  <si>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</si>
  <si>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</si>
  <si>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</si>
  <si>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</si>
  <si>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</si>
  <si>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</si>
  <si>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</si>
  <si>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</si>
  <si>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</si>
  <si>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</si>
  <si>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</si>
  <si>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</si>
  <si>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</si>
  <si>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</si>
  <si>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</si>
  <si>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</si>
  <si>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</si>
  <si>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</si>
  <si>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</si>
  <si>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</si>
  <si>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</si>
  <si>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</si>
  <si>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</si>
  <si>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</si>
  <si>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</si>
  <si>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</si>
  <si>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</si>
  <si>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</si>
  <si>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</si>
  <si>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</si>
  <si>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</si>
  <si>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</si>
  <si>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</si>
  <si>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</si>
  <si>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</si>
  <si>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</si>
  <si>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</si>
  <si>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</si>
  <si>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</si>
  <si>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</si>
  <si>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</si>
  <si>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</si>
  <si>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</si>
  <si>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</si>
  <si>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</si>
  <si>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</si>
  <si>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</si>
  <si>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</si>
  <si>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</si>
  <si>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</si>
  <si>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</si>
  <si>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</si>
  <si>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</si>
  <si>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</si>
  <si>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</si>
  <si>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</si>
  <si>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</si>
  <si>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</si>
  <si>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</si>
  <si>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</si>
  <si>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</si>
  <si>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</si>
  <si>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</si>
  <si>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</si>
  <si>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</si>
  <si>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</si>
  <si>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</si>
  <si>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</si>
  <si>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</si>
  <si>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</si>
  <si>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</si>
  <si>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</si>
  <si>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</si>
  <si>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</si>
  <si>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</si>
  <si>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</si>
  <si>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</si>
  <si>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</si>
  <si>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</si>
  <si>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</si>
  <si>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</si>
  <si>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</si>
  <si>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</si>
  <si>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</si>
  <si>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</si>
  <si>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</si>
  <si>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</si>
  <si>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</si>
  <si>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</si>
  <si>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</si>
  <si>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</si>
  <si>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</si>
  <si>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</si>
  <si>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</si>
  <si>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</si>
  <si>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</si>
  <si>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</si>
  <si>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</si>
  <si>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</si>
  <si>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</si>
  <si>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</si>
  <si>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</si>
  <si>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</si>
  <si>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</si>
  <si>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</si>
  <si>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</si>
  <si>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</si>
  <si>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</si>
  <si>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</si>
  <si>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</si>
  <si>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</si>
  <si>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</si>
  <si>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</si>
  <si>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</si>
  <si>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</si>
  <si>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</si>
  <si>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</si>
  <si>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</si>
  <si>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</si>
  <si>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</si>
  <si>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</si>
  <si>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</si>
  <si>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</si>
  <si>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</si>
  <si>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</si>
  <si>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</si>
  <si>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</si>
  <si>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</si>
  <si>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</si>
  <si>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</si>
  <si>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</si>
  <si>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</si>
  <si>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</si>
  <si>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</si>
  <si>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</si>
  <si>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</si>
  <si>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</si>
  <si>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</si>
  <si>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</si>
  <si>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</si>
  <si>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</si>
  <si>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</si>
  <si>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</si>
  <si>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</si>
  <si>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</si>
  <si>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</si>
  <si>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</si>
  <si>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</si>
  <si>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</si>
  <si>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</si>
  <si>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</si>
  <si>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</si>
  <si>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</si>
  <si>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</si>
  <si>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</si>
  <si>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</si>
  <si>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</si>
  <si>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</si>
  <si>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</si>
  <si>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</si>
  <si>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</si>
  <si>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</si>
  <si>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</si>
  <si>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</si>
  <si>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</si>
  <si>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</si>
  <si>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</si>
  <si>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</si>
  <si>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</si>
  <si>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</si>
  <si>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</si>
  <si>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</si>
  <si>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</si>
  <si>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</si>
  <si>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</si>
  <si>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</si>
  <si>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</si>
  <si>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</si>
  <si>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</si>
  <si>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</si>
  <si>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</si>
  <si>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</si>
  <si>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</si>
  <si>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</si>
  <si>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</si>
  <si>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</si>
  <si>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</si>
  <si>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</si>
  <si>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</si>
  <si>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</si>
  <si>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</si>
  <si>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</si>
  <si>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</si>
  <si>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</si>
  <si>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</si>
  <si>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</si>
  <si>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</si>
  <si>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</si>
  <si>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</si>
  <si>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</si>
  <si>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</si>
  <si>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</si>
  <si>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</si>
  <si>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</si>
  <si>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</si>
  <si>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</si>
  <si>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</si>
  <si>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</si>
  <si>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</si>
  <si>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</si>
  <si>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</si>
  <si>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</si>
  <si>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</si>
  <si>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</si>
  <si>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</si>
  <si>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</si>
  <si>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</si>
  <si>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</si>
  <si>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</si>
  <si>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</si>
  <si>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</si>
  <si>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</si>
  <si>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</si>
  <si>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</si>
  <si>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</si>
  <si>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</si>
  <si>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</si>
  <si>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</si>
  <si>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</si>
  <si>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</si>
  <si>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</si>
  <si>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</si>
  <si>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</si>
  <si>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</si>
  <si>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</si>
  <si>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</si>
  <si>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</si>
  <si>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</si>
  <si>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</si>
  <si>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</si>
  <si>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</si>
  <si>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</si>
  <si>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</si>
  <si>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</si>
  <si>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</si>
  <si>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</si>
  <si>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</si>
  <si>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</si>
  <si>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</si>
  <si>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</si>
  <si>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</si>
  <si>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</si>
  <si>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</si>
  <si>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</si>
  <si>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</si>
  <si>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</si>
  <si>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</si>
  <si>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</si>
  <si>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</si>
  <si>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</si>
  <si>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</si>
  <si>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</si>
  <si>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</si>
  <si>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</si>
  <si>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</si>
  <si>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</si>
  <si>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</si>
  <si>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</si>
  <si>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</si>
  <si>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</si>
  <si>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</si>
  <si>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</si>
  <si>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</si>
  <si>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</si>
  <si>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</si>
  <si>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</si>
  <si>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</si>
  <si>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</si>
  <si>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</si>
  <si>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</si>
  <si>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</si>
  <si>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</si>
  <si>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</si>
  <si>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</si>
  <si>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</si>
  <si>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</si>
  <si>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</si>
  <si>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</si>
  <si>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</si>
  <si>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</si>
  <si>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</si>
  <si>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</si>
  <si>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</si>
  <si>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</si>
  <si>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</si>
  <si>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</si>
  <si>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</si>
  <si>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</si>
  <si>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</si>
  <si>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</si>
  <si>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</si>
  <si>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</si>
  <si>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</si>
  <si>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</si>
  <si>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</si>
  <si>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</si>
  <si>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</si>
  <si>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</si>
  <si>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</si>
  <si>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</si>
  <si>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</si>
  <si>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</si>
  <si>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</si>
  <si>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</si>
  <si>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</si>
  <si>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</si>
  <si>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</si>
  <si>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</si>
  <si>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</si>
  <si>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</si>
  <si>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</si>
  <si>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</si>
  <si>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</si>
  <si>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</si>
  <si>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</si>
  <si>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</si>
  <si>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</si>
  <si>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</si>
  <si>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</si>
  <si>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</si>
  <si>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</si>
  <si>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</si>
  <si>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</si>
  <si>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</si>
  <si>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</si>
  <si>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</si>
  <si>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</si>
  <si>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</si>
  <si>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</si>
  <si>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</si>
  <si>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</si>
  <si>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</si>
  <si>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</si>
  <si>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</si>
  <si>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</si>
  <si>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</si>
  <si>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</si>
  <si>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</si>
  <si>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</si>
  <si>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</si>
  <si>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</si>
  <si>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</si>
  <si>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</si>
  <si>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</si>
  <si>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</si>
  <si>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</si>
  <si>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</si>
  <si>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</si>
  <si>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</si>
  <si>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</si>
  <si>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</si>
  <si>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</si>
  <si>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</si>
  <si>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</si>
  <si>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</si>
  <si>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</si>
  <si>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</si>
  <si>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</si>
  <si>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</si>
  <si>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</si>
  <si>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</si>
  <si>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</si>
  <si>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</si>
  <si>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</si>
  <si>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</si>
  <si>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</si>
  <si>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</si>
  <si>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</si>
  <si>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</si>
  <si>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</si>
  <si>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</si>
  <si>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</si>
  <si>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</si>
  <si>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</si>
  <si>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</si>
  <si>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</si>
  <si>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</si>
  <si>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</si>
  <si>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</si>
  <si>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</si>
  <si>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</si>
  <si>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</si>
  <si>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</si>
  <si>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</si>
  <si>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</si>
  <si>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</si>
  <si>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</si>
  <si>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</si>
  <si>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</si>
  <si>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</si>
  <si>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</si>
  <si>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</si>
  <si>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</si>
  <si>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</si>
  <si>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</si>
  <si>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</si>
  <si>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</si>
  <si>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</si>
  <si>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</si>
  <si>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</si>
  <si>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</si>
  <si>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</si>
  <si>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</si>
  <si>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</si>
  <si>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</si>
  <si>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</si>
  <si>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</si>
  <si>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Аманқаитов Жансерік Қайратұлы</t>
  </si>
  <si>
    <t>Абат Нұрислам Ахатұлы</t>
  </si>
  <si>
    <t>Әділбек Лейла Иманқызы</t>
  </si>
  <si>
    <t>Балабек Аяна Нурымқызы</t>
  </si>
  <si>
    <t>Ғабитқызы Айсана</t>
  </si>
  <si>
    <t>Естерек Шахназар Ертайұлы</t>
  </si>
  <si>
    <t>Жүргенбай Ерназар Еркінұлы</t>
  </si>
  <si>
    <t>Ілескен Санат Салауатұлы</t>
  </si>
  <si>
    <t>Кенжебаева Инара Азизхаhарқызы</t>
  </si>
  <si>
    <t>Қазбек Кәусар Асылбекқызы</t>
  </si>
  <si>
    <t>Алпамыс РиззатЕлубайұлы</t>
  </si>
  <si>
    <t>Қуанышбай Шапағат Берікұлы</t>
  </si>
  <si>
    <t>Леонтьев Иван Сергеевич</t>
  </si>
  <si>
    <t>Нұрлан Бекмұхаммед Жасқанатұлы</t>
  </si>
  <si>
    <t>Хамидолла Ерхан Дарханұлы</t>
  </si>
  <si>
    <t>Мақсат Қазына</t>
  </si>
  <si>
    <t xml:space="preserve">                                  Оқу жылы: 2024-2025                              Сынып:МАД               Өткізу кезеңі:қорытынды       Өткізу мерзімі:мамыр</t>
  </si>
  <si>
    <t>Асқар Әл Фараби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</si>
</sst>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/>
    <xf numFmtId="1" fontId="15" fillId="2" borderId="5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51"/>
  <sheetViews>
    <sheetView tabSelected="1" topLeftCell="A5" zoomScale="80" zoomScaleNormal="80" workbookViewId="0">
      <pane xSplit="2" ySplit="4" topLeftCell="C9" activePane="bottomRight" state="frozen"/>
      <selection activeCell="A5" sqref="A5"/>
      <selection pane="topRight" activeCell="C5" sqref="C5"/>
      <selection pane="bottomLeft" activeCell="A9" sqref="A9"/>
      <selection pane="bottomRight" activeCell="A9" sqref="A9:C25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3" t="s">
        <v>454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471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5" t="s">
        <v>453</v>
      </c>
      <c r="IS2" s="2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0" t="s">
        <v>0</v>
      </c>
      <c r="B4" s="60" t="s">
        <v>1</v>
      </c>
      <c r="C4" s="26" t="s">
        <v>19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 t="s">
        <v>2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9"/>
      <c r="DD4" s="30" t="s">
        <v>21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1" t="s">
        <v>24</v>
      </c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3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54" ht="15.75" customHeight="1" x14ac:dyDescent="0.25">
      <c r="A5" s="61"/>
      <c r="B5" s="61"/>
      <c r="C5" s="37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7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  <c r="AS5" s="37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40" t="s">
        <v>154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49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37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9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6" t="s">
        <v>34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35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54" t="s">
        <v>26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6"/>
      <c r="HZ5" s="57" t="s">
        <v>28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9"/>
    </row>
    <row r="6" spans="1:254" ht="15.75" x14ac:dyDescent="0.25">
      <c r="A6" s="61"/>
      <c r="B6" s="61"/>
      <c r="C6" s="35" t="s">
        <v>70</v>
      </c>
      <c r="D6" s="35" t="s">
        <v>5</v>
      </c>
      <c r="E6" s="35" t="s">
        <v>6</v>
      </c>
      <c r="F6" s="35" t="s">
        <v>71</v>
      </c>
      <c r="G6" s="35" t="s">
        <v>7</v>
      </c>
      <c r="H6" s="35" t="s">
        <v>8</v>
      </c>
      <c r="I6" s="35" t="s">
        <v>72</v>
      </c>
      <c r="J6" s="35" t="s">
        <v>9</v>
      </c>
      <c r="K6" s="35" t="s">
        <v>10</v>
      </c>
      <c r="L6" s="35" t="s">
        <v>144</v>
      </c>
      <c r="M6" s="35" t="s">
        <v>9</v>
      </c>
      <c r="N6" s="35" t="s">
        <v>10</v>
      </c>
      <c r="O6" s="35" t="s">
        <v>73</v>
      </c>
      <c r="P6" s="35" t="s">
        <v>11</v>
      </c>
      <c r="Q6" s="35" t="s">
        <v>4</v>
      </c>
      <c r="R6" s="35" t="s">
        <v>74</v>
      </c>
      <c r="S6" s="35" t="s">
        <v>6</v>
      </c>
      <c r="T6" s="35" t="s">
        <v>12</v>
      </c>
      <c r="U6" s="35" t="s">
        <v>75</v>
      </c>
      <c r="V6" s="35" t="s">
        <v>6</v>
      </c>
      <c r="W6" s="35" t="s">
        <v>12</v>
      </c>
      <c r="X6" s="35" t="s">
        <v>76</v>
      </c>
      <c r="Y6" s="35"/>
      <c r="Z6" s="35"/>
      <c r="AA6" s="35" t="s">
        <v>77</v>
      </c>
      <c r="AB6" s="35"/>
      <c r="AC6" s="35"/>
      <c r="AD6" s="35" t="s">
        <v>78</v>
      </c>
      <c r="AE6" s="35"/>
      <c r="AF6" s="35"/>
      <c r="AG6" s="35" t="s">
        <v>145</v>
      </c>
      <c r="AH6" s="35"/>
      <c r="AI6" s="35"/>
      <c r="AJ6" s="35" t="s">
        <v>79</v>
      </c>
      <c r="AK6" s="35"/>
      <c r="AL6" s="35"/>
      <c r="AM6" s="35" t="s">
        <v>80</v>
      </c>
      <c r="AN6" s="35"/>
      <c r="AO6" s="35"/>
      <c r="AP6" s="40" t="s">
        <v>81</v>
      </c>
      <c r="AQ6" s="40"/>
      <c r="AR6" s="40"/>
      <c r="AS6" s="35" t="s">
        <v>82</v>
      </c>
      <c r="AT6" s="35"/>
      <c r="AU6" s="35"/>
      <c r="AV6" s="35" t="s">
        <v>83</v>
      </c>
      <c r="AW6" s="35"/>
      <c r="AX6" s="35"/>
      <c r="AY6" s="35" t="s">
        <v>84</v>
      </c>
      <c r="AZ6" s="35"/>
      <c r="BA6" s="35"/>
      <c r="BB6" s="35" t="s">
        <v>85</v>
      </c>
      <c r="BC6" s="35"/>
      <c r="BD6" s="35"/>
      <c r="BE6" s="35" t="s">
        <v>86</v>
      </c>
      <c r="BF6" s="35"/>
      <c r="BG6" s="35"/>
      <c r="BH6" s="40" t="s">
        <v>87</v>
      </c>
      <c r="BI6" s="40"/>
      <c r="BJ6" s="40"/>
      <c r="BK6" s="40" t="s">
        <v>146</v>
      </c>
      <c r="BL6" s="40"/>
      <c r="BM6" s="40"/>
      <c r="BN6" s="35" t="s">
        <v>88</v>
      </c>
      <c r="BO6" s="35"/>
      <c r="BP6" s="35"/>
      <c r="BQ6" s="35" t="s">
        <v>89</v>
      </c>
      <c r="BR6" s="35"/>
      <c r="BS6" s="35"/>
      <c r="BT6" s="40" t="s">
        <v>90</v>
      </c>
      <c r="BU6" s="40"/>
      <c r="BV6" s="40"/>
      <c r="BW6" s="35" t="s">
        <v>91</v>
      </c>
      <c r="BX6" s="35"/>
      <c r="BY6" s="35"/>
      <c r="BZ6" s="35" t="s">
        <v>92</v>
      </c>
      <c r="CA6" s="35"/>
      <c r="CB6" s="35"/>
      <c r="CC6" s="35" t="s">
        <v>93</v>
      </c>
      <c r="CD6" s="35"/>
      <c r="CE6" s="35"/>
      <c r="CF6" s="35" t="s">
        <v>94</v>
      </c>
      <c r="CG6" s="35"/>
      <c r="CH6" s="35"/>
      <c r="CI6" s="35" t="s">
        <v>95</v>
      </c>
      <c r="CJ6" s="35"/>
      <c r="CK6" s="35"/>
      <c r="CL6" s="35" t="s">
        <v>96</v>
      </c>
      <c r="CM6" s="35"/>
      <c r="CN6" s="35"/>
      <c r="CO6" s="35" t="s">
        <v>147</v>
      </c>
      <c r="CP6" s="35"/>
      <c r="CQ6" s="35"/>
      <c r="CR6" s="35" t="s">
        <v>97</v>
      </c>
      <c r="CS6" s="35"/>
      <c r="CT6" s="35"/>
      <c r="CU6" s="35" t="s">
        <v>98</v>
      </c>
      <c r="CV6" s="35"/>
      <c r="CW6" s="35"/>
      <c r="CX6" s="35" t="s">
        <v>99</v>
      </c>
      <c r="CY6" s="35"/>
      <c r="CZ6" s="35"/>
      <c r="DA6" s="35" t="s">
        <v>100</v>
      </c>
      <c r="DB6" s="35"/>
      <c r="DC6" s="35"/>
      <c r="DD6" s="40" t="s">
        <v>101</v>
      </c>
      <c r="DE6" s="40"/>
      <c r="DF6" s="40"/>
      <c r="DG6" s="40" t="s">
        <v>102</v>
      </c>
      <c r="DH6" s="40"/>
      <c r="DI6" s="40"/>
      <c r="DJ6" s="40" t="s">
        <v>103</v>
      </c>
      <c r="DK6" s="40"/>
      <c r="DL6" s="40"/>
      <c r="DM6" s="40" t="s">
        <v>148</v>
      </c>
      <c r="DN6" s="40"/>
      <c r="DO6" s="40"/>
      <c r="DP6" s="40" t="s">
        <v>104</v>
      </c>
      <c r="DQ6" s="40"/>
      <c r="DR6" s="40"/>
      <c r="DS6" s="40" t="s">
        <v>105</v>
      </c>
      <c r="DT6" s="40"/>
      <c r="DU6" s="40"/>
      <c r="DV6" s="40" t="s">
        <v>106</v>
      </c>
      <c r="DW6" s="40"/>
      <c r="DX6" s="40"/>
      <c r="DY6" s="40" t="s">
        <v>107</v>
      </c>
      <c r="DZ6" s="40"/>
      <c r="EA6" s="40"/>
      <c r="EB6" s="40" t="s">
        <v>108</v>
      </c>
      <c r="EC6" s="40"/>
      <c r="ED6" s="40"/>
      <c r="EE6" s="40" t="s">
        <v>109</v>
      </c>
      <c r="EF6" s="40"/>
      <c r="EG6" s="40"/>
      <c r="EH6" s="40" t="s">
        <v>149</v>
      </c>
      <c r="EI6" s="40"/>
      <c r="EJ6" s="40"/>
      <c r="EK6" s="40" t="s">
        <v>110</v>
      </c>
      <c r="EL6" s="40"/>
      <c r="EM6" s="40"/>
      <c r="EN6" s="40" t="s">
        <v>111</v>
      </c>
      <c r="EO6" s="40"/>
      <c r="EP6" s="40"/>
      <c r="EQ6" s="40" t="s">
        <v>112</v>
      </c>
      <c r="ER6" s="40"/>
      <c r="ES6" s="40"/>
      <c r="ET6" s="40" t="s">
        <v>113</v>
      </c>
      <c r="EU6" s="40"/>
      <c r="EV6" s="40"/>
      <c r="EW6" s="40" t="s">
        <v>114</v>
      </c>
      <c r="EX6" s="40"/>
      <c r="EY6" s="40"/>
      <c r="EZ6" s="40" t="s">
        <v>115</v>
      </c>
      <c r="FA6" s="40"/>
      <c r="FB6" s="40"/>
      <c r="FC6" s="40" t="s">
        <v>116</v>
      </c>
      <c r="FD6" s="40"/>
      <c r="FE6" s="40"/>
      <c r="FF6" s="40" t="s">
        <v>117</v>
      </c>
      <c r="FG6" s="40"/>
      <c r="FH6" s="40"/>
      <c r="FI6" s="40" t="s">
        <v>118</v>
      </c>
      <c r="FJ6" s="40"/>
      <c r="FK6" s="40"/>
      <c r="FL6" s="40" t="s">
        <v>150</v>
      </c>
      <c r="FM6" s="40"/>
      <c r="FN6" s="40"/>
      <c r="FO6" s="40" t="s">
        <v>119</v>
      </c>
      <c r="FP6" s="40"/>
      <c r="FQ6" s="40"/>
      <c r="FR6" s="40" t="s">
        <v>120</v>
      </c>
      <c r="FS6" s="40"/>
      <c r="FT6" s="40"/>
      <c r="FU6" s="40" t="s">
        <v>121</v>
      </c>
      <c r="FV6" s="40"/>
      <c r="FW6" s="40"/>
      <c r="FX6" s="40" t="s">
        <v>122</v>
      </c>
      <c r="FY6" s="40"/>
      <c r="FZ6" s="40"/>
      <c r="GA6" s="40" t="s">
        <v>123</v>
      </c>
      <c r="GB6" s="40"/>
      <c r="GC6" s="40"/>
      <c r="GD6" s="40" t="s">
        <v>124</v>
      </c>
      <c r="GE6" s="40"/>
      <c r="GF6" s="40"/>
      <c r="GG6" s="40" t="s">
        <v>125</v>
      </c>
      <c r="GH6" s="40"/>
      <c r="GI6" s="40"/>
      <c r="GJ6" s="40" t="s">
        <v>126</v>
      </c>
      <c r="GK6" s="40"/>
      <c r="GL6" s="40"/>
      <c r="GM6" s="40" t="s">
        <v>127</v>
      </c>
      <c r="GN6" s="40"/>
      <c r="GO6" s="40"/>
      <c r="GP6" s="40" t="s">
        <v>151</v>
      </c>
      <c r="GQ6" s="40"/>
      <c r="GR6" s="40"/>
      <c r="GS6" s="40" t="s">
        <v>128</v>
      </c>
      <c r="GT6" s="40"/>
      <c r="GU6" s="40"/>
      <c r="GV6" s="40" t="s">
        <v>129</v>
      </c>
      <c r="GW6" s="40"/>
      <c r="GX6" s="40"/>
      <c r="GY6" s="40" t="s">
        <v>130</v>
      </c>
      <c r="GZ6" s="40"/>
      <c r="HA6" s="40"/>
      <c r="HB6" s="40" t="s">
        <v>131</v>
      </c>
      <c r="HC6" s="40"/>
      <c r="HD6" s="40"/>
      <c r="HE6" s="40" t="s">
        <v>132</v>
      </c>
      <c r="HF6" s="40"/>
      <c r="HG6" s="40"/>
      <c r="HH6" s="40" t="s">
        <v>133</v>
      </c>
      <c r="HI6" s="40"/>
      <c r="HJ6" s="40"/>
      <c r="HK6" s="40" t="s">
        <v>134</v>
      </c>
      <c r="HL6" s="40"/>
      <c r="HM6" s="40"/>
      <c r="HN6" s="40" t="s">
        <v>135</v>
      </c>
      <c r="HO6" s="40"/>
      <c r="HP6" s="40"/>
      <c r="HQ6" s="40" t="s">
        <v>136</v>
      </c>
      <c r="HR6" s="40"/>
      <c r="HS6" s="40"/>
      <c r="HT6" s="40" t="s">
        <v>152</v>
      </c>
      <c r="HU6" s="40"/>
      <c r="HV6" s="40"/>
      <c r="HW6" s="40" t="s">
        <v>137</v>
      </c>
      <c r="HX6" s="40"/>
      <c r="HY6" s="40"/>
      <c r="HZ6" s="40" t="s">
        <v>138</v>
      </c>
      <c r="IA6" s="40"/>
      <c r="IB6" s="40"/>
      <c r="IC6" s="40" t="s">
        <v>139</v>
      </c>
      <c r="ID6" s="40"/>
      <c r="IE6" s="40"/>
      <c r="IF6" s="40" t="s">
        <v>140</v>
      </c>
      <c r="IG6" s="40"/>
      <c r="IH6" s="40"/>
      <c r="II6" s="40" t="s">
        <v>153</v>
      </c>
      <c r="IJ6" s="40"/>
      <c r="IK6" s="40"/>
      <c r="IL6" s="40" t="s">
        <v>141</v>
      </c>
      <c r="IM6" s="40"/>
      <c r="IN6" s="40"/>
      <c r="IO6" s="40" t="s">
        <v>142</v>
      </c>
      <c r="IP6" s="40"/>
      <c r="IQ6" s="40"/>
      <c r="IR6" s="40" t="s">
        <v>143</v>
      </c>
      <c r="IS6" s="40"/>
      <c r="IT6" s="40"/>
    </row>
    <row r="7" spans="1:254" ht="104.25" customHeight="1" x14ac:dyDescent="0.25">
      <c r="A7" s="61"/>
      <c r="B7" s="61"/>
      <c r="C7" s="41" t="s">
        <v>413</v>
      </c>
      <c r="D7" s="41"/>
      <c r="E7" s="41"/>
      <c r="F7" s="41" t="s">
        <v>414</v>
      </c>
      <c r="G7" s="41"/>
      <c r="H7" s="41"/>
      <c r="I7" s="41" t="s">
        <v>415</v>
      </c>
      <c r="J7" s="41"/>
      <c r="K7" s="41"/>
      <c r="L7" s="41" t="s">
        <v>416</v>
      </c>
      <c r="M7" s="41"/>
      <c r="N7" s="41"/>
      <c r="O7" s="41" t="s">
        <v>417</v>
      </c>
      <c r="P7" s="41"/>
      <c r="Q7" s="41"/>
      <c r="R7" s="41" t="s">
        <v>418</v>
      </c>
      <c r="S7" s="41"/>
      <c r="T7" s="41"/>
      <c r="U7" s="41" t="s">
        <v>419</v>
      </c>
      <c r="V7" s="41"/>
      <c r="W7" s="41"/>
      <c r="X7" s="41" t="s">
        <v>420</v>
      </c>
      <c r="Y7" s="41"/>
      <c r="Z7" s="41"/>
      <c r="AA7" s="41" t="s">
        <v>421</v>
      </c>
      <c r="AB7" s="41"/>
      <c r="AC7" s="41"/>
      <c r="AD7" s="41" t="s">
        <v>422</v>
      </c>
      <c r="AE7" s="41"/>
      <c r="AF7" s="41"/>
      <c r="AG7" s="41" t="s">
        <v>423</v>
      </c>
      <c r="AH7" s="41"/>
      <c r="AI7" s="41"/>
      <c r="AJ7" s="41" t="s">
        <v>424</v>
      </c>
      <c r="AK7" s="41"/>
      <c r="AL7" s="41"/>
      <c r="AM7" s="41" t="s">
        <v>425</v>
      </c>
      <c r="AN7" s="41"/>
      <c r="AO7" s="41"/>
      <c r="AP7" s="41" t="s">
        <v>426</v>
      </c>
      <c r="AQ7" s="41"/>
      <c r="AR7" s="41"/>
      <c r="AS7" s="41" t="s">
        <v>427</v>
      </c>
      <c r="AT7" s="41"/>
      <c r="AU7" s="41"/>
      <c r="AV7" s="41" t="s">
        <v>428</v>
      </c>
      <c r="AW7" s="41"/>
      <c r="AX7" s="41"/>
      <c r="AY7" s="41" t="s">
        <v>429</v>
      </c>
      <c r="AZ7" s="41"/>
      <c r="BA7" s="41"/>
      <c r="BB7" s="41" t="s">
        <v>430</v>
      </c>
      <c r="BC7" s="41"/>
      <c r="BD7" s="41"/>
      <c r="BE7" s="41" t="s">
        <v>431</v>
      </c>
      <c r="BF7" s="41"/>
      <c r="BG7" s="41"/>
      <c r="BH7" s="41" t="s">
        <v>432</v>
      </c>
      <c r="BI7" s="41"/>
      <c r="BJ7" s="41"/>
      <c r="BK7" s="41" t="s">
        <v>433</v>
      </c>
      <c r="BL7" s="41"/>
      <c r="BM7" s="41"/>
      <c r="BN7" s="41" t="s">
        <v>434</v>
      </c>
      <c r="BO7" s="41"/>
      <c r="BP7" s="41"/>
      <c r="BQ7" s="41" t="s">
        <v>435</v>
      </c>
      <c r="BR7" s="41"/>
      <c r="BS7" s="41"/>
      <c r="BT7" s="41" t="s">
        <v>436</v>
      </c>
      <c r="BU7" s="41"/>
      <c r="BV7" s="41"/>
      <c r="BW7" s="41" t="s">
        <v>437</v>
      </c>
      <c r="BX7" s="41"/>
      <c r="BY7" s="41"/>
      <c r="BZ7" s="41" t="s">
        <v>287</v>
      </c>
      <c r="CA7" s="41"/>
      <c r="CB7" s="41"/>
      <c r="CC7" s="41" t="s">
        <v>438</v>
      </c>
      <c r="CD7" s="41"/>
      <c r="CE7" s="41"/>
      <c r="CF7" s="41" t="s">
        <v>439</v>
      </c>
      <c r="CG7" s="41"/>
      <c r="CH7" s="41"/>
      <c r="CI7" s="41" t="s">
        <v>440</v>
      </c>
      <c r="CJ7" s="41"/>
      <c r="CK7" s="41"/>
      <c r="CL7" s="41" t="s">
        <v>441</v>
      </c>
      <c r="CM7" s="41"/>
      <c r="CN7" s="41"/>
      <c r="CO7" s="41" t="s">
        <v>442</v>
      </c>
      <c r="CP7" s="41"/>
      <c r="CQ7" s="41"/>
      <c r="CR7" s="41" t="s">
        <v>443</v>
      </c>
      <c r="CS7" s="41"/>
      <c r="CT7" s="41"/>
      <c r="CU7" s="41" t="s">
        <v>444</v>
      </c>
      <c r="CV7" s="41"/>
      <c r="CW7" s="41"/>
      <c r="CX7" s="41" t="s">
        <v>445</v>
      </c>
      <c r="CY7" s="41"/>
      <c r="CZ7" s="41"/>
      <c r="DA7" s="41" t="s">
        <v>446</v>
      </c>
      <c r="DB7" s="41"/>
      <c r="DC7" s="41"/>
      <c r="DD7" s="41" t="s">
        <v>447</v>
      </c>
      <c r="DE7" s="41"/>
      <c r="DF7" s="41"/>
      <c r="DG7" s="41" t="s">
        <v>448</v>
      </c>
      <c r="DH7" s="41"/>
      <c r="DI7" s="41"/>
      <c r="DJ7" s="42" t="s">
        <v>449</v>
      </c>
      <c r="DK7" s="42"/>
      <c r="DL7" s="42"/>
      <c r="DM7" s="42" t="s">
        <v>450</v>
      </c>
      <c r="DN7" s="42"/>
      <c r="DO7" s="42"/>
      <c r="DP7" s="42" t="s">
        <v>451</v>
      </c>
      <c r="DQ7" s="42"/>
      <c r="DR7" s="42"/>
      <c r="DS7" s="42" t="s">
        <v>452</v>
      </c>
      <c r="DT7" s="42"/>
      <c r="DU7" s="42"/>
      <c r="DV7" s="42" t="s">
        <v>184</v>
      </c>
      <c r="DW7" s="42"/>
      <c r="DX7" s="42"/>
      <c r="DY7" s="41" t="s">
        <v>200</v>
      </c>
      <c r="DZ7" s="41"/>
      <c r="EA7" s="41"/>
      <c r="EB7" s="41" t="s">
        <v>201</v>
      </c>
      <c r="EC7" s="41"/>
      <c r="ED7" s="41"/>
      <c r="EE7" s="41" t="s">
        <v>319</v>
      </c>
      <c r="EF7" s="41"/>
      <c r="EG7" s="41"/>
      <c r="EH7" s="41" t="s">
        <v>202</v>
      </c>
      <c r="EI7" s="41"/>
      <c r="EJ7" s="41"/>
      <c r="EK7" s="41" t="s">
        <v>410</v>
      </c>
      <c r="EL7" s="41"/>
      <c r="EM7" s="41"/>
      <c r="EN7" s="41" t="s">
        <v>205</v>
      </c>
      <c r="EO7" s="41"/>
      <c r="EP7" s="41"/>
      <c r="EQ7" s="41" t="s">
        <v>328</v>
      </c>
      <c r="ER7" s="41"/>
      <c r="ES7" s="41"/>
      <c r="ET7" s="41" t="s">
        <v>210</v>
      </c>
      <c r="EU7" s="41"/>
      <c r="EV7" s="41"/>
      <c r="EW7" s="41" t="s">
        <v>331</v>
      </c>
      <c r="EX7" s="41"/>
      <c r="EY7" s="41"/>
      <c r="EZ7" s="41" t="s">
        <v>333</v>
      </c>
      <c r="FA7" s="41"/>
      <c r="FB7" s="41"/>
      <c r="FC7" s="41" t="s">
        <v>335</v>
      </c>
      <c r="FD7" s="41"/>
      <c r="FE7" s="41"/>
      <c r="FF7" s="41" t="s">
        <v>411</v>
      </c>
      <c r="FG7" s="41"/>
      <c r="FH7" s="41"/>
      <c r="FI7" s="41" t="s">
        <v>338</v>
      </c>
      <c r="FJ7" s="41"/>
      <c r="FK7" s="41"/>
      <c r="FL7" s="41" t="s">
        <v>214</v>
      </c>
      <c r="FM7" s="41"/>
      <c r="FN7" s="41"/>
      <c r="FO7" s="41" t="s">
        <v>342</v>
      </c>
      <c r="FP7" s="41"/>
      <c r="FQ7" s="41"/>
      <c r="FR7" s="41" t="s">
        <v>345</v>
      </c>
      <c r="FS7" s="41"/>
      <c r="FT7" s="41"/>
      <c r="FU7" s="41" t="s">
        <v>349</v>
      </c>
      <c r="FV7" s="41"/>
      <c r="FW7" s="41"/>
      <c r="FX7" s="41" t="s">
        <v>351</v>
      </c>
      <c r="FY7" s="41"/>
      <c r="FZ7" s="41"/>
      <c r="GA7" s="42" t="s">
        <v>354</v>
      </c>
      <c r="GB7" s="42"/>
      <c r="GC7" s="42"/>
      <c r="GD7" s="41" t="s">
        <v>219</v>
      </c>
      <c r="GE7" s="41"/>
      <c r="GF7" s="41"/>
      <c r="GG7" s="42" t="s">
        <v>361</v>
      </c>
      <c r="GH7" s="42"/>
      <c r="GI7" s="42"/>
      <c r="GJ7" s="42" t="s">
        <v>362</v>
      </c>
      <c r="GK7" s="42"/>
      <c r="GL7" s="42"/>
      <c r="GM7" s="42" t="s">
        <v>364</v>
      </c>
      <c r="GN7" s="42"/>
      <c r="GO7" s="42"/>
      <c r="GP7" s="42" t="s">
        <v>365</v>
      </c>
      <c r="GQ7" s="42"/>
      <c r="GR7" s="42"/>
      <c r="GS7" s="42" t="s">
        <v>226</v>
      </c>
      <c r="GT7" s="42"/>
      <c r="GU7" s="42"/>
      <c r="GV7" s="42" t="s">
        <v>228</v>
      </c>
      <c r="GW7" s="42"/>
      <c r="GX7" s="42"/>
      <c r="GY7" s="42" t="s">
        <v>229</v>
      </c>
      <c r="GZ7" s="42"/>
      <c r="HA7" s="42"/>
      <c r="HB7" s="41" t="s">
        <v>372</v>
      </c>
      <c r="HC7" s="41"/>
      <c r="HD7" s="41"/>
      <c r="HE7" s="41" t="s">
        <v>374</v>
      </c>
      <c r="HF7" s="41"/>
      <c r="HG7" s="41"/>
      <c r="HH7" s="41" t="s">
        <v>235</v>
      </c>
      <c r="HI7" s="41"/>
      <c r="HJ7" s="41"/>
      <c r="HK7" s="41" t="s">
        <v>375</v>
      </c>
      <c r="HL7" s="41"/>
      <c r="HM7" s="41"/>
      <c r="HN7" s="41" t="s">
        <v>378</v>
      </c>
      <c r="HO7" s="41"/>
      <c r="HP7" s="41"/>
      <c r="HQ7" s="41" t="s">
        <v>238</v>
      </c>
      <c r="HR7" s="41"/>
      <c r="HS7" s="41"/>
      <c r="HT7" s="41" t="s">
        <v>236</v>
      </c>
      <c r="HU7" s="41"/>
      <c r="HV7" s="41"/>
      <c r="HW7" s="41" t="s">
        <v>67</v>
      </c>
      <c r="HX7" s="41"/>
      <c r="HY7" s="41"/>
      <c r="HZ7" s="41" t="s">
        <v>387</v>
      </c>
      <c r="IA7" s="41"/>
      <c r="IB7" s="41"/>
      <c r="IC7" s="41" t="s">
        <v>391</v>
      </c>
      <c r="ID7" s="41"/>
      <c r="IE7" s="41"/>
      <c r="IF7" s="41" t="s">
        <v>241</v>
      </c>
      <c r="IG7" s="41"/>
      <c r="IH7" s="41"/>
      <c r="II7" s="41" t="s">
        <v>396</v>
      </c>
      <c r="IJ7" s="41"/>
      <c r="IK7" s="41"/>
      <c r="IL7" s="41" t="s">
        <v>397</v>
      </c>
      <c r="IM7" s="41"/>
      <c r="IN7" s="41"/>
      <c r="IO7" s="41" t="s">
        <v>401</v>
      </c>
      <c r="IP7" s="41"/>
      <c r="IQ7" s="41"/>
      <c r="IR7" s="41" t="s">
        <v>405</v>
      </c>
      <c r="IS7" s="41"/>
      <c r="IT7" s="41"/>
    </row>
    <row r="8" spans="1:254" ht="58.5" customHeight="1" x14ac:dyDescent="0.25">
      <c r="A8" s="61"/>
      <c r="B8" s="61"/>
      <c r="C8" s="66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67" t="s">
        <v>455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75" x14ac:dyDescent="0.25">
      <c r="A10" s="1">
        <v>2</v>
      </c>
      <c r="B10" s="67" t="s">
        <v>456</v>
      </c>
      <c r="C10" s="3"/>
      <c r="D10" s="3">
        <v>1</v>
      </c>
      <c r="E10" s="3"/>
      <c r="F10" s="3">
        <v>1</v>
      </c>
      <c r="G10" s="3"/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>
        <v>1</v>
      </c>
      <c r="CA10" s="3"/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/>
      <c r="DW10" s="3">
        <v>1</v>
      </c>
      <c r="DX10" s="3"/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75" x14ac:dyDescent="0.25">
      <c r="A11" s="1">
        <v>3</v>
      </c>
      <c r="B11" s="67" t="s">
        <v>457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5.75" x14ac:dyDescent="0.25">
      <c r="A12" s="1">
        <v>4</v>
      </c>
      <c r="B12" s="67" t="s">
        <v>458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>
        <v>1</v>
      </c>
      <c r="CA12" s="3"/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5.75" x14ac:dyDescent="0.25">
      <c r="A13" s="1">
        <v>5</v>
      </c>
      <c r="B13" s="67" t="s">
        <v>459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>
        <v>1</v>
      </c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/>
      <c r="BL13" s="3">
        <v>1</v>
      </c>
      <c r="BM13" s="3"/>
      <c r="BN13" s="3"/>
      <c r="BO13" s="3">
        <v>1</v>
      </c>
      <c r="BP13" s="3"/>
      <c r="BQ13" s="3"/>
      <c r="BR13" s="3">
        <v>1</v>
      </c>
      <c r="BS13" s="3"/>
      <c r="BT13" s="3"/>
      <c r="BU13" s="3">
        <v>1</v>
      </c>
      <c r="BV13" s="3"/>
      <c r="BW13" s="3"/>
      <c r="BX13" s="3">
        <v>1</v>
      </c>
      <c r="BY13" s="3"/>
      <c r="BZ13" s="3">
        <v>1</v>
      </c>
      <c r="CA13" s="3"/>
      <c r="CB13" s="3"/>
      <c r="CC13" s="3"/>
      <c r="CD13" s="3">
        <v>1</v>
      </c>
      <c r="CE13" s="3"/>
      <c r="CF13" s="3"/>
      <c r="CG13" s="3">
        <v>1</v>
      </c>
      <c r="CH13" s="3"/>
      <c r="CI13" s="3"/>
      <c r="CJ13" s="3">
        <v>1</v>
      </c>
      <c r="CK13" s="3"/>
      <c r="CL13" s="3"/>
      <c r="CM13" s="3">
        <v>1</v>
      </c>
      <c r="CN13" s="3"/>
      <c r="CO13" s="3"/>
      <c r="CP13" s="3">
        <v>1</v>
      </c>
      <c r="CQ13" s="3"/>
      <c r="CR13" s="3"/>
      <c r="CS13" s="3">
        <v>1</v>
      </c>
      <c r="CT13" s="3"/>
      <c r="CU13" s="3"/>
      <c r="CV13" s="3">
        <v>1</v>
      </c>
      <c r="CW13" s="3"/>
      <c r="CX13" s="3"/>
      <c r="CY13" s="3">
        <v>1</v>
      </c>
      <c r="CZ13" s="3"/>
      <c r="DA13" s="3"/>
      <c r="DB13" s="3">
        <v>1</v>
      </c>
      <c r="DC13" s="3"/>
      <c r="DD13" s="3"/>
      <c r="DE13" s="3">
        <v>1</v>
      </c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>
        <v>1</v>
      </c>
      <c r="DR13" s="3"/>
      <c r="DS13" s="3"/>
      <c r="DT13" s="3">
        <v>1</v>
      </c>
      <c r="DU13" s="3"/>
      <c r="DV13" s="3"/>
      <c r="DW13" s="3">
        <v>1</v>
      </c>
      <c r="DX13" s="3"/>
      <c r="DY13" s="3"/>
      <c r="DZ13" s="3">
        <v>1</v>
      </c>
      <c r="EA13" s="3"/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/>
      <c r="ER13" s="3">
        <v>1</v>
      </c>
      <c r="ES13" s="3"/>
      <c r="ET13" s="3"/>
      <c r="EU13" s="3">
        <v>1</v>
      </c>
      <c r="EV13" s="3"/>
      <c r="EW13" s="3"/>
      <c r="EX13" s="3">
        <v>1</v>
      </c>
      <c r="EY13" s="3"/>
      <c r="EZ13" s="3"/>
      <c r="FA13" s="3">
        <v>1</v>
      </c>
      <c r="FB13" s="3"/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/>
      <c r="FY13" s="3">
        <v>1</v>
      </c>
      <c r="FZ13" s="3"/>
      <c r="GA13" s="3"/>
      <c r="GB13" s="3">
        <v>1</v>
      </c>
      <c r="GC13" s="3"/>
      <c r="GD13" s="3"/>
      <c r="GE13" s="3">
        <v>1</v>
      </c>
      <c r="GF13" s="3"/>
      <c r="GG13" s="3"/>
      <c r="GH13" s="3">
        <v>1</v>
      </c>
      <c r="GI13" s="3"/>
      <c r="GJ13" s="3"/>
      <c r="GK13" s="3">
        <v>1</v>
      </c>
      <c r="GL13" s="3"/>
      <c r="GM13" s="3"/>
      <c r="GN13" s="3">
        <v>1</v>
      </c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>
        <v>1</v>
      </c>
      <c r="HS13" s="3"/>
      <c r="HT13" s="3"/>
      <c r="HU13" s="3">
        <v>1</v>
      </c>
      <c r="HV13" s="3"/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75" x14ac:dyDescent="0.25">
      <c r="A14" s="1">
        <v>6</v>
      </c>
      <c r="B14" s="67" t="s">
        <v>460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/>
      <c r="GX14" s="3">
        <v>1</v>
      </c>
      <c r="GY14" s="3"/>
      <c r="GZ14" s="3"/>
      <c r="HA14" s="3">
        <v>1</v>
      </c>
      <c r="HB14" s="3"/>
      <c r="HC14" s="3"/>
      <c r="HD14" s="3">
        <v>1</v>
      </c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/>
      <c r="HY14" s="3">
        <v>1</v>
      </c>
      <c r="HZ14" s="3"/>
      <c r="IA14" s="3"/>
      <c r="IB14" s="3">
        <v>1</v>
      </c>
      <c r="IC14" s="3"/>
      <c r="ID14" s="3"/>
      <c r="IE14" s="3">
        <v>1</v>
      </c>
      <c r="IF14" s="3"/>
      <c r="IG14" s="3"/>
      <c r="IH14" s="3">
        <v>1</v>
      </c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/>
      <c r="IT14" s="3">
        <v>1</v>
      </c>
    </row>
    <row r="15" spans="1:254" ht="15.75" x14ac:dyDescent="0.25">
      <c r="A15" s="1">
        <v>7</v>
      </c>
      <c r="B15" s="67" t="s">
        <v>461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x14ac:dyDescent="0.25">
      <c r="A16" s="24">
        <v>8</v>
      </c>
      <c r="B16" s="67" t="s">
        <v>462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9" ht="25.5" x14ac:dyDescent="0.25">
      <c r="A17" s="24">
        <v>9</v>
      </c>
      <c r="B17" s="67" t="s">
        <v>463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9" x14ac:dyDescent="0.25">
      <c r="A18" s="24">
        <v>10</v>
      </c>
      <c r="B18" s="67" t="s">
        <v>464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9" x14ac:dyDescent="0.25">
      <c r="A19" s="24">
        <v>11</v>
      </c>
      <c r="B19" s="67" t="s">
        <v>465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9" x14ac:dyDescent="0.25">
      <c r="A20" s="24">
        <v>12</v>
      </c>
      <c r="B20" s="67" t="s">
        <v>466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9" x14ac:dyDescent="0.25">
      <c r="A21" s="24">
        <v>13</v>
      </c>
      <c r="B21" s="67" t="s">
        <v>467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</row>
    <row r="22" spans="1:259" ht="15.6" customHeight="1" x14ac:dyDescent="0.25">
      <c r="A22" s="24">
        <v>14</v>
      </c>
      <c r="B22" s="67" t="s">
        <v>468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9" x14ac:dyDescent="0.25">
      <c r="A23" s="24">
        <v>15</v>
      </c>
      <c r="B23" s="67" t="s">
        <v>469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9" x14ac:dyDescent="0.25">
      <c r="A24" s="24">
        <v>16</v>
      </c>
      <c r="B24" s="23" t="s">
        <v>470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9" x14ac:dyDescent="0.25">
      <c r="A25" s="24">
        <v>17</v>
      </c>
      <c r="B25" s="23" t="s">
        <v>472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9" x14ac:dyDescent="0.25">
      <c r="A26" s="44" t="s">
        <v>48</v>
      </c>
      <c r="B26" s="45"/>
      <c r="C26" s="2">
        <f t="shared" ref="C26:BN26" si="0">SUM(C9:C25)</f>
        <v>13</v>
      </c>
      <c r="D26" s="2">
        <f t="shared" si="0"/>
        <v>3</v>
      </c>
      <c r="E26" s="2">
        <f t="shared" si="0"/>
        <v>1</v>
      </c>
      <c r="F26" s="2">
        <f t="shared" si="0"/>
        <v>14</v>
      </c>
      <c r="G26" s="2">
        <f t="shared" si="0"/>
        <v>2</v>
      </c>
      <c r="H26" s="2">
        <f t="shared" si="0"/>
        <v>1</v>
      </c>
      <c r="I26" s="2">
        <f t="shared" si="0"/>
        <v>13</v>
      </c>
      <c r="J26" s="2">
        <f t="shared" si="0"/>
        <v>3</v>
      </c>
      <c r="K26" s="2">
        <f t="shared" si="0"/>
        <v>1</v>
      </c>
      <c r="L26" s="2">
        <f t="shared" si="0"/>
        <v>13</v>
      </c>
      <c r="M26" s="2">
        <f t="shared" si="0"/>
        <v>3</v>
      </c>
      <c r="N26" s="2">
        <f t="shared" si="0"/>
        <v>1</v>
      </c>
      <c r="O26" s="2">
        <f t="shared" si="0"/>
        <v>13</v>
      </c>
      <c r="P26" s="2">
        <f t="shared" si="0"/>
        <v>3</v>
      </c>
      <c r="Q26" s="2">
        <f t="shared" si="0"/>
        <v>1</v>
      </c>
      <c r="R26" s="2">
        <f t="shared" si="0"/>
        <v>13</v>
      </c>
      <c r="S26" s="2">
        <f t="shared" si="0"/>
        <v>3</v>
      </c>
      <c r="T26" s="2">
        <f t="shared" si="0"/>
        <v>1</v>
      </c>
      <c r="U26" s="2">
        <f t="shared" si="0"/>
        <v>13</v>
      </c>
      <c r="V26" s="2">
        <f t="shared" si="0"/>
        <v>3</v>
      </c>
      <c r="W26" s="2">
        <f t="shared" si="0"/>
        <v>1</v>
      </c>
      <c r="X26" s="2">
        <f t="shared" si="0"/>
        <v>9</v>
      </c>
      <c r="Y26" s="2">
        <f t="shared" si="0"/>
        <v>6</v>
      </c>
      <c r="Z26" s="2">
        <f t="shared" si="0"/>
        <v>2</v>
      </c>
      <c r="AA26" s="2">
        <f t="shared" si="0"/>
        <v>9</v>
      </c>
      <c r="AB26" s="2">
        <f t="shared" si="0"/>
        <v>6</v>
      </c>
      <c r="AC26" s="2">
        <f t="shared" si="0"/>
        <v>2</v>
      </c>
      <c r="AD26" s="2">
        <f t="shared" si="0"/>
        <v>9</v>
      </c>
      <c r="AE26" s="2">
        <f t="shared" si="0"/>
        <v>6</v>
      </c>
      <c r="AF26" s="2">
        <f t="shared" si="0"/>
        <v>2</v>
      </c>
      <c r="AG26" s="2">
        <f t="shared" si="0"/>
        <v>9</v>
      </c>
      <c r="AH26" s="2">
        <f t="shared" si="0"/>
        <v>6</v>
      </c>
      <c r="AI26" s="2">
        <f t="shared" si="0"/>
        <v>2</v>
      </c>
      <c r="AJ26" s="2">
        <f t="shared" si="0"/>
        <v>9</v>
      </c>
      <c r="AK26" s="2">
        <f t="shared" si="0"/>
        <v>6</v>
      </c>
      <c r="AL26" s="2">
        <f t="shared" si="0"/>
        <v>2</v>
      </c>
      <c r="AM26" s="2">
        <f t="shared" si="0"/>
        <v>9</v>
      </c>
      <c r="AN26" s="2">
        <f t="shared" si="0"/>
        <v>6</v>
      </c>
      <c r="AO26" s="2">
        <f t="shared" si="0"/>
        <v>2</v>
      </c>
      <c r="AP26" s="2">
        <f t="shared" si="0"/>
        <v>9</v>
      </c>
      <c r="AQ26" s="2">
        <f t="shared" si="0"/>
        <v>6</v>
      </c>
      <c r="AR26" s="2">
        <f t="shared" si="0"/>
        <v>2</v>
      </c>
      <c r="AS26" s="2">
        <f t="shared" si="0"/>
        <v>9</v>
      </c>
      <c r="AT26" s="2">
        <f t="shared" si="0"/>
        <v>6</v>
      </c>
      <c r="AU26" s="2">
        <f t="shared" si="0"/>
        <v>2</v>
      </c>
      <c r="AV26" s="2">
        <f t="shared" si="0"/>
        <v>9</v>
      </c>
      <c r="AW26" s="2">
        <f t="shared" si="0"/>
        <v>6</v>
      </c>
      <c r="AX26" s="2">
        <f t="shared" si="0"/>
        <v>2</v>
      </c>
      <c r="AY26" s="2">
        <f t="shared" si="0"/>
        <v>9</v>
      </c>
      <c r="AZ26" s="2">
        <f t="shared" si="0"/>
        <v>6</v>
      </c>
      <c r="BA26" s="2">
        <f t="shared" si="0"/>
        <v>2</v>
      </c>
      <c r="BB26" s="2">
        <f t="shared" si="0"/>
        <v>9</v>
      </c>
      <c r="BC26" s="2">
        <f t="shared" si="0"/>
        <v>6</v>
      </c>
      <c r="BD26" s="2">
        <f t="shared" si="0"/>
        <v>2</v>
      </c>
      <c r="BE26" s="2">
        <f t="shared" si="0"/>
        <v>9</v>
      </c>
      <c r="BF26" s="2">
        <f t="shared" si="0"/>
        <v>6</v>
      </c>
      <c r="BG26" s="2">
        <f t="shared" si="0"/>
        <v>2</v>
      </c>
      <c r="BH26" s="2">
        <f t="shared" si="0"/>
        <v>9</v>
      </c>
      <c r="BI26" s="2">
        <f t="shared" si="0"/>
        <v>6</v>
      </c>
      <c r="BJ26" s="2">
        <f t="shared" si="0"/>
        <v>2</v>
      </c>
      <c r="BK26" s="2">
        <f t="shared" si="0"/>
        <v>9</v>
      </c>
      <c r="BL26" s="2">
        <f t="shared" si="0"/>
        <v>6</v>
      </c>
      <c r="BM26" s="2">
        <f t="shared" si="0"/>
        <v>2</v>
      </c>
      <c r="BN26" s="2">
        <f t="shared" si="0"/>
        <v>9</v>
      </c>
      <c r="BO26" s="2">
        <f t="shared" ref="BO26:DZ26" si="1">SUM(BO9:BO25)</f>
        <v>6</v>
      </c>
      <c r="BP26" s="2">
        <f t="shared" si="1"/>
        <v>2</v>
      </c>
      <c r="BQ26" s="2">
        <f t="shared" si="1"/>
        <v>9</v>
      </c>
      <c r="BR26" s="2">
        <f t="shared" si="1"/>
        <v>6</v>
      </c>
      <c r="BS26" s="2">
        <f t="shared" si="1"/>
        <v>2</v>
      </c>
      <c r="BT26" s="2">
        <f t="shared" si="1"/>
        <v>9</v>
      </c>
      <c r="BU26" s="2">
        <f t="shared" si="1"/>
        <v>6</v>
      </c>
      <c r="BV26" s="2">
        <f t="shared" si="1"/>
        <v>2</v>
      </c>
      <c r="BW26" s="2">
        <f t="shared" si="1"/>
        <v>9</v>
      </c>
      <c r="BX26" s="2">
        <f t="shared" si="1"/>
        <v>6</v>
      </c>
      <c r="BY26" s="2">
        <f t="shared" si="1"/>
        <v>2</v>
      </c>
      <c r="BZ26" s="2">
        <f t="shared" si="1"/>
        <v>14</v>
      </c>
      <c r="CA26" s="2">
        <f t="shared" si="1"/>
        <v>1</v>
      </c>
      <c r="CB26" s="2">
        <f t="shared" si="1"/>
        <v>2</v>
      </c>
      <c r="CC26" s="2">
        <f t="shared" si="1"/>
        <v>9</v>
      </c>
      <c r="CD26" s="2">
        <f t="shared" si="1"/>
        <v>6</v>
      </c>
      <c r="CE26" s="2">
        <f t="shared" si="1"/>
        <v>2</v>
      </c>
      <c r="CF26" s="2">
        <f t="shared" si="1"/>
        <v>9</v>
      </c>
      <c r="CG26" s="2">
        <f t="shared" si="1"/>
        <v>6</v>
      </c>
      <c r="CH26" s="2">
        <f t="shared" si="1"/>
        <v>2</v>
      </c>
      <c r="CI26" s="2">
        <f t="shared" si="1"/>
        <v>9</v>
      </c>
      <c r="CJ26" s="2">
        <f t="shared" si="1"/>
        <v>6</v>
      </c>
      <c r="CK26" s="2">
        <f t="shared" si="1"/>
        <v>2</v>
      </c>
      <c r="CL26" s="2">
        <f t="shared" si="1"/>
        <v>9</v>
      </c>
      <c r="CM26" s="2">
        <f t="shared" si="1"/>
        <v>6</v>
      </c>
      <c r="CN26" s="2">
        <f t="shared" si="1"/>
        <v>2</v>
      </c>
      <c r="CO26" s="2">
        <f t="shared" si="1"/>
        <v>9</v>
      </c>
      <c r="CP26" s="2">
        <f t="shared" si="1"/>
        <v>6</v>
      </c>
      <c r="CQ26" s="2">
        <f t="shared" si="1"/>
        <v>2</v>
      </c>
      <c r="CR26" s="2">
        <f t="shared" si="1"/>
        <v>9</v>
      </c>
      <c r="CS26" s="2">
        <f t="shared" si="1"/>
        <v>6</v>
      </c>
      <c r="CT26" s="2">
        <f t="shared" si="1"/>
        <v>2</v>
      </c>
      <c r="CU26" s="2">
        <f t="shared" si="1"/>
        <v>9</v>
      </c>
      <c r="CV26" s="2">
        <f t="shared" si="1"/>
        <v>6</v>
      </c>
      <c r="CW26" s="2">
        <f t="shared" si="1"/>
        <v>2</v>
      </c>
      <c r="CX26" s="2">
        <f t="shared" si="1"/>
        <v>9</v>
      </c>
      <c r="CY26" s="2">
        <f t="shared" si="1"/>
        <v>6</v>
      </c>
      <c r="CZ26" s="2">
        <f t="shared" si="1"/>
        <v>2</v>
      </c>
      <c r="DA26" s="2">
        <f t="shared" si="1"/>
        <v>9</v>
      </c>
      <c r="DB26" s="2">
        <f t="shared" si="1"/>
        <v>6</v>
      </c>
      <c r="DC26" s="2">
        <f t="shared" si="1"/>
        <v>2</v>
      </c>
      <c r="DD26" s="2">
        <f t="shared" si="1"/>
        <v>9</v>
      </c>
      <c r="DE26" s="2">
        <f t="shared" si="1"/>
        <v>6</v>
      </c>
      <c r="DF26" s="2">
        <f t="shared" si="1"/>
        <v>2</v>
      </c>
      <c r="DG26" s="2">
        <f t="shared" si="1"/>
        <v>9</v>
      </c>
      <c r="DH26" s="2">
        <f t="shared" si="1"/>
        <v>6</v>
      </c>
      <c r="DI26" s="2">
        <f t="shared" si="1"/>
        <v>2</v>
      </c>
      <c r="DJ26" s="2">
        <f t="shared" si="1"/>
        <v>9</v>
      </c>
      <c r="DK26" s="2">
        <f t="shared" si="1"/>
        <v>6</v>
      </c>
      <c r="DL26" s="2">
        <f t="shared" si="1"/>
        <v>2</v>
      </c>
      <c r="DM26" s="2">
        <f t="shared" si="1"/>
        <v>9</v>
      </c>
      <c r="DN26" s="2">
        <f t="shared" si="1"/>
        <v>6</v>
      </c>
      <c r="DO26" s="2">
        <f t="shared" si="1"/>
        <v>2</v>
      </c>
      <c r="DP26" s="2">
        <f t="shared" si="1"/>
        <v>9</v>
      </c>
      <c r="DQ26" s="2">
        <f t="shared" si="1"/>
        <v>6</v>
      </c>
      <c r="DR26" s="2">
        <f t="shared" si="1"/>
        <v>2</v>
      </c>
      <c r="DS26" s="2">
        <f t="shared" si="1"/>
        <v>9</v>
      </c>
      <c r="DT26" s="2">
        <f t="shared" si="1"/>
        <v>6</v>
      </c>
      <c r="DU26" s="2">
        <f t="shared" si="1"/>
        <v>2</v>
      </c>
      <c r="DV26" s="2">
        <f t="shared" si="1"/>
        <v>9</v>
      </c>
      <c r="DW26" s="2">
        <f t="shared" si="1"/>
        <v>6</v>
      </c>
      <c r="DX26" s="2">
        <f t="shared" si="1"/>
        <v>2</v>
      </c>
      <c r="DY26" s="2">
        <f t="shared" si="1"/>
        <v>11</v>
      </c>
      <c r="DZ26" s="2">
        <f t="shared" si="1"/>
        <v>5</v>
      </c>
      <c r="EA26" s="2">
        <f t="shared" ref="EA26:GL26" si="2">SUM(EA9:EA25)</f>
        <v>1</v>
      </c>
      <c r="EB26" s="2">
        <f t="shared" si="2"/>
        <v>11</v>
      </c>
      <c r="EC26" s="2">
        <f t="shared" si="2"/>
        <v>5</v>
      </c>
      <c r="ED26" s="2">
        <f t="shared" si="2"/>
        <v>1</v>
      </c>
      <c r="EE26" s="2">
        <f t="shared" si="2"/>
        <v>11</v>
      </c>
      <c r="EF26" s="2">
        <f t="shared" si="2"/>
        <v>5</v>
      </c>
      <c r="EG26" s="2">
        <f t="shared" si="2"/>
        <v>1</v>
      </c>
      <c r="EH26" s="2">
        <f t="shared" si="2"/>
        <v>11</v>
      </c>
      <c r="EI26" s="2">
        <f t="shared" si="2"/>
        <v>5</v>
      </c>
      <c r="EJ26" s="2">
        <f t="shared" si="2"/>
        <v>1</v>
      </c>
      <c r="EK26" s="2">
        <f t="shared" si="2"/>
        <v>11</v>
      </c>
      <c r="EL26" s="2">
        <f t="shared" si="2"/>
        <v>5</v>
      </c>
      <c r="EM26" s="2">
        <f t="shared" si="2"/>
        <v>1</v>
      </c>
      <c r="EN26" s="2">
        <f t="shared" si="2"/>
        <v>11</v>
      </c>
      <c r="EO26" s="2">
        <f t="shared" si="2"/>
        <v>5</v>
      </c>
      <c r="EP26" s="2">
        <f t="shared" si="2"/>
        <v>1</v>
      </c>
      <c r="EQ26" s="2">
        <f t="shared" si="2"/>
        <v>11</v>
      </c>
      <c r="ER26" s="2">
        <f t="shared" si="2"/>
        <v>5</v>
      </c>
      <c r="ES26" s="2">
        <f t="shared" si="2"/>
        <v>1</v>
      </c>
      <c r="ET26" s="2">
        <f t="shared" si="2"/>
        <v>12</v>
      </c>
      <c r="EU26" s="2">
        <f t="shared" si="2"/>
        <v>4</v>
      </c>
      <c r="EV26" s="2">
        <f t="shared" si="2"/>
        <v>1</v>
      </c>
      <c r="EW26" s="2">
        <f t="shared" si="2"/>
        <v>12</v>
      </c>
      <c r="EX26" s="2">
        <f t="shared" si="2"/>
        <v>4</v>
      </c>
      <c r="EY26" s="2">
        <f t="shared" si="2"/>
        <v>1</v>
      </c>
      <c r="EZ26" s="2">
        <f t="shared" si="2"/>
        <v>12</v>
      </c>
      <c r="FA26" s="2">
        <f t="shared" si="2"/>
        <v>4</v>
      </c>
      <c r="FB26" s="2">
        <f t="shared" si="2"/>
        <v>1</v>
      </c>
      <c r="FC26" s="2">
        <f t="shared" si="2"/>
        <v>12</v>
      </c>
      <c r="FD26" s="2">
        <f t="shared" si="2"/>
        <v>4</v>
      </c>
      <c r="FE26" s="2">
        <f t="shared" si="2"/>
        <v>1</v>
      </c>
      <c r="FF26" s="2">
        <f t="shared" si="2"/>
        <v>12</v>
      </c>
      <c r="FG26" s="2">
        <f t="shared" si="2"/>
        <v>4</v>
      </c>
      <c r="FH26" s="2">
        <f t="shared" si="2"/>
        <v>1</v>
      </c>
      <c r="FI26" s="2">
        <f t="shared" si="2"/>
        <v>12</v>
      </c>
      <c r="FJ26" s="2">
        <f t="shared" si="2"/>
        <v>4</v>
      </c>
      <c r="FK26" s="2">
        <f t="shared" si="2"/>
        <v>1</v>
      </c>
      <c r="FL26" s="2">
        <f t="shared" si="2"/>
        <v>12</v>
      </c>
      <c r="FM26" s="2">
        <f t="shared" si="2"/>
        <v>4</v>
      </c>
      <c r="FN26" s="2">
        <f t="shared" si="2"/>
        <v>1</v>
      </c>
      <c r="FO26" s="2">
        <f t="shared" si="2"/>
        <v>12</v>
      </c>
      <c r="FP26" s="2">
        <f t="shared" si="2"/>
        <v>4</v>
      </c>
      <c r="FQ26" s="2">
        <f t="shared" si="2"/>
        <v>1</v>
      </c>
      <c r="FR26" s="2">
        <f t="shared" si="2"/>
        <v>12</v>
      </c>
      <c r="FS26" s="2">
        <f t="shared" si="2"/>
        <v>4</v>
      </c>
      <c r="FT26" s="2">
        <f t="shared" si="2"/>
        <v>1</v>
      </c>
      <c r="FU26" s="2">
        <f t="shared" si="2"/>
        <v>12</v>
      </c>
      <c r="FV26" s="2">
        <f t="shared" si="2"/>
        <v>4</v>
      </c>
      <c r="FW26" s="2">
        <f t="shared" si="2"/>
        <v>1</v>
      </c>
      <c r="FX26" s="2">
        <f t="shared" si="2"/>
        <v>12</v>
      </c>
      <c r="FY26" s="2">
        <f t="shared" si="2"/>
        <v>4</v>
      </c>
      <c r="FZ26" s="2">
        <f t="shared" si="2"/>
        <v>1</v>
      </c>
      <c r="GA26" s="2">
        <f t="shared" si="2"/>
        <v>12</v>
      </c>
      <c r="GB26" s="2">
        <f t="shared" si="2"/>
        <v>4</v>
      </c>
      <c r="GC26" s="2">
        <f t="shared" si="2"/>
        <v>1</v>
      </c>
      <c r="GD26" s="2">
        <f t="shared" si="2"/>
        <v>12</v>
      </c>
      <c r="GE26" s="2">
        <f t="shared" si="2"/>
        <v>4</v>
      </c>
      <c r="GF26" s="2">
        <f t="shared" si="2"/>
        <v>1</v>
      </c>
      <c r="GG26" s="2">
        <f t="shared" si="2"/>
        <v>12</v>
      </c>
      <c r="GH26" s="2">
        <f t="shared" si="2"/>
        <v>4</v>
      </c>
      <c r="GI26" s="2">
        <f t="shared" si="2"/>
        <v>1</v>
      </c>
      <c r="GJ26" s="2">
        <f t="shared" si="2"/>
        <v>11</v>
      </c>
      <c r="GK26" s="2">
        <f t="shared" si="2"/>
        <v>5</v>
      </c>
      <c r="GL26" s="2">
        <f t="shared" si="2"/>
        <v>1</v>
      </c>
      <c r="GM26" s="2">
        <f t="shared" ref="GM26:IT26" si="3">SUM(GM9:GM25)</f>
        <v>11</v>
      </c>
      <c r="GN26" s="2">
        <f t="shared" si="3"/>
        <v>5</v>
      </c>
      <c r="GO26" s="2">
        <f t="shared" si="3"/>
        <v>1</v>
      </c>
      <c r="GP26" s="2">
        <f t="shared" si="3"/>
        <v>11</v>
      </c>
      <c r="GQ26" s="2">
        <f t="shared" si="3"/>
        <v>5</v>
      </c>
      <c r="GR26" s="2">
        <f t="shared" si="3"/>
        <v>1</v>
      </c>
      <c r="GS26" s="2">
        <f t="shared" si="3"/>
        <v>11</v>
      </c>
      <c r="GT26" s="2">
        <f t="shared" si="3"/>
        <v>5</v>
      </c>
      <c r="GU26" s="2">
        <f t="shared" si="3"/>
        <v>1</v>
      </c>
      <c r="GV26" s="2">
        <f t="shared" si="3"/>
        <v>11</v>
      </c>
      <c r="GW26" s="2">
        <f t="shared" si="3"/>
        <v>5</v>
      </c>
      <c r="GX26" s="2">
        <f t="shared" si="3"/>
        <v>1</v>
      </c>
      <c r="GY26" s="2">
        <f t="shared" si="3"/>
        <v>11</v>
      </c>
      <c r="GZ26" s="2">
        <f t="shared" si="3"/>
        <v>5</v>
      </c>
      <c r="HA26" s="2">
        <f t="shared" si="3"/>
        <v>1</v>
      </c>
      <c r="HB26" s="2">
        <f t="shared" si="3"/>
        <v>11</v>
      </c>
      <c r="HC26" s="2">
        <f t="shared" si="3"/>
        <v>5</v>
      </c>
      <c r="HD26" s="2">
        <f t="shared" si="3"/>
        <v>1</v>
      </c>
      <c r="HE26" s="2">
        <f t="shared" si="3"/>
        <v>11</v>
      </c>
      <c r="HF26" s="2">
        <f t="shared" si="3"/>
        <v>5</v>
      </c>
      <c r="HG26" s="2">
        <f t="shared" si="3"/>
        <v>1</v>
      </c>
      <c r="HH26" s="2">
        <f t="shared" si="3"/>
        <v>11</v>
      </c>
      <c r="HI26" s="2">
        <f t="shared" si="3"/>
        <v>5</v>
      </c>
      <c r="HJ26" s="2">
        <f t="shared" si="3"/>
        <v>1</v>
      </c>
      <c r="HK26" s="2">
        <f t="shared" si="3"/>
        <v>11</v>
      </c>
      <c r="HL26" s="2">
        <f t="shared" si="3"/>
        <v>5</v>
      </c>
      <c r="HM26" s="2">
        <f t="shared" si="3"/>
        <v>1</v>
      </c>
      <c r="HN26" s="2">
        <f t="shared" si="3"/>
        <v>11</v>
      </c>
      <c r="HO26" s="2">
        <f t="shared" si="3"/>
        <v>5</v>
      </c>
      <c r="HP26" s="2">
        <f t="shared" si="3"/>
        <v>1</v>
      </c>
      <c r="HQ26" s="2">
        <f t="shared" si="3"/>
        <v>11</v>
      </c>
      <c r="HR26" s="2">
        <f t="shared" si="3"/>
        <v>5</v>
      </c>
      <c r="HS26" s="2">
        <f t="shared" si="3"/>
        <v>1</v>
      </c>
      <c r="HT26" s="2">
        <f t="shared" si="3"/>
        <v>11</v>
      </c>
      <c r="HU26" s="2">
        <f t="shared" si="3"/>
        <v>5</v>
      </c>
      <c r="HV26" s="2">
        <f t="shared" si="3"/>
        <v>1</v>
      </c>
      <c r="HW26" s="2">
        <f t="shared" si="3"/>
        <v>11</v>
      </c>
      <c r="HX26" s="2">
        <f t="shared" si="3"/>
        <v>5</v>
      </c>
      <c r="HY26" s="2">
        <f t="shared" si="3"/>
        <v>1</v>
      </c>
      <c r="HZ26" s="2">
        <f t="shared" si="3"/>
        <v>11</v>
      </c>
      <c r="IA26" s="2">
        <f t="shared" si="3"/>
        <v>4</v>
      </c>
      <c r="IB26" s="2">
        <f t="shared" si="3"/>
        <v>2</v>
      </c>
      <c r="IC26" s="2">
        <f t="shared" si="3"/>
        <v>11</v>
      </c>
      <c r="ID26" s="2">
        <f t="shared" si="3"/>
        <v>4</v>
      </c>
      <c r="IE26" s="2">
        <f t="shared" si="3"/>
        <v>2</v>
      </c>
      <c r="IF26" s="2">
        <f t="shared" si="3"/>
        <v>11</v>
      </c>
      <c r="IG26" s="2">
        <f t="shared" si="3"/>
        <v>4</v>
      </c>
      <c r="IH26" s="2">
        <f t="shared" si="3"/>
        <v>2</v>
      </c>
      <c r="II26" s="2">
        <f t="shared" si="3"/>
        <v>11</v>
      </c>
      <c r="IJ26" s="2">
        <f t="shared" si="3"/>
        <v>4</v>
      </c>
      <c r="IK26" s="2">
        <f t="shared" si="3"/>
        <v>2</v>
      </c>
      <c r="IL26" s="2">
        <f t="shared" si="3"/>
        <v>11</v>
      </c>
      <c r="IM26" s="2">
        <f t="shared" si="3"/>
        <v>4</v>
      </c>
      <c r="IN26" s="2">
        <f t="shared" si="3"/>
        <v>2</v>
      </c>
      <c r="IO26" s="2">
        <f t="shared" si="3"/>
        <v>11</v>
      </c>
      <c r="IP26" s="2">
        <f t="shared" si="3"/>
        <v>4</v>
      </c>
      <c r="IQ26" s="2">
        <f t="shared" si="3"/>
        <v>2</v>
      </c>
      <c r="IR26" s="2">
        <f t="shared" si="3"/>
        <v>11</v>
      </c>
      <c r="IS26" s="2">
        <f t="shared" si="3"/>
        <v>4</v>
      </c>
      <c r="IT26" s="2">
        <f t="shared" si="3"/>
        <v>2</v>
      </c>
    </row>
    <row r="27" spans="1:259" ht="14.45" customHeight="1" x14ac:dyDescent="0.25">
      <c r="A27" s="46" t="s">
        <v>253</v>
      </c>
      <c r="B27" s="47"/>
      <c r="C27" s="7">
        <f>C26/25%</f>
        <v>52</v>
      </c>
      <c r="D27" s="7">
        <f t="shared" ref="D27:F27" si="4">D26/25%</f>
        <v>12</v>
      </c>
      <c r="E27" s="7">
        <f t="shared" si="4"/>
        <v>4</v>
      </c>
      <c r="F27" s="7">
        <f t="shared" si="4"/>
        <v>56</v>
      </c>
      <c r="G27" s="7">
        <f>G26/17%</f>
        <v>11.76470588235294</v>
      </c>
      <c r="H27" s="7">
        <f t="shared" ref="H27:BS27" si="5">H26/17%</f>
        <v>5.8823529411764701</v>
      </c>
      <c r="I27" s="7">
        <f t="shared" si="5"/>
        <v>76.470588235294116</v>
      </c>
      <c r="J27" s="7">
        <f t="shared" si="5"/>
        <v>17.647058823529409</v>
      </c>
      <c r="K27" s="7">
        <f t="shared" si="5"/>
        <v>5.8823529411764701</v>
      </c>
      <c r="L27" s="7">
        <f t="shared" si="5"/>
        <v>76.470588235294116</v>
      </c>
      <c r="M27" s="7">
        <f t="shared" si="5"/>
        <v>17.647058823529409</v>
      </c>
      <c r="N27" s="7">
        <f t="shared" si="5"/>
        <v>5.8823529411764701</v>
      </c>
      <c r="O27" s="7">
        <f t="shared" si="5"/>
        <v>76.470588235294116</v>
      </c>
      <c r="P27" s="7">
        <f t="shared" si="5"/>
        <v>17.647058823529409</v>
      </c>
      <c r="Q27" s="7">
        <f t="shared" si="5"/>
        <v>5.8823529411764701</v>
      </c>
      <c r="R27" s="7">
        <f t="shared" si="5"/>
        <v>76.470588235294116</v>
      </c>
      <c r="S27" s="7">
        <f t="shared" si="5"/>
        <v>17.647058823529409</v>
      </c>
      <c r="T27" s="7">
        <f t="shared" si="5"/>
        <v>5.8823529411764701</v>
      </c>
      <c r="U27" s="7">
        <f t="shared" si="5"/>
        <v>76.470588235294116</v>
      </c>
      <c r="V27" s="7">
        <f t="shared" si="5"/>
        <v>17.647058823529409</v>
      </c>
      <c r="W27" s="7">
        <f t="shared" si="5"/>
        <v>5.8823529411764701</v>
      </c>
      <c r="X27" s="7">
        <f t="shared" si="5"/>
        <v>52.941176470588232</v>
      </c>
      <c r="Y27" s="7">
        <f t="shared" si="5"/>
        <v>35.294117647058819</v>
      </c>
      <c r="Z27" s="7">
        <f t="shared" si="5"/>
        <v>11.76470588235294</v>
      </c>
      <c r="AA27" s="7">
        <f t="shared" si="5"/>
        <v>52.941176470588232</v>
      </c>
      <c r="AB27" s="7">
        <f t="shared" si="5"/>
        <v>35.294117647058819</v>
      </c>
      <c r="AC27" s="7">
        <f t="shared" si="5"/>
        <v>11.76470588235294</v>
      </c>
      <c r="AD27" s="7">
        <f t="shared" si="5"/>
        <v>52.941176470588232</v>
      </c>
      <c r="AE27" s="7">
        <f t="shared" si="5"/>
        <v>35.294117647058819</v>
      </c>
      <c r="AF27" s="7">
        <f t="shared" si="5"/>
        <v>11.76470588235294</v>
      </c>
      <c r="AG27" s="7">
        <f t="shared" si="5"/>
        <v>52.941176470588232</v>
      </c>
      <c r="AH27" s="7">
        <f t="shared" si="5"/>
        <v>35.294117647058819</v>
      </c>
      <c r="AI27" s="7">
        <f t="shared" si="5"/>
        <v>11.76470588235294</v>
      </c>
      <c r="AJ27" s="7">
        <f t="shared" si="5"/>
        <v>52.941176470588232</v>
      </c>
      <c r="AK27" s="7">
        <f t="shared" si="5"/>
        <v>35.294117647058819</v>
      </c>
      <c r="AL27" s="7">
        <f t="shared" si="5"/>
        <v>11.76470588235294</v>
      </c>
      <c r="AM27" s="7">
        <f t="shared" si="5"/>
        <v>52.941176470588232</v>
      </c>
      <c r="AN27" s="7">
        <f t="shared" si="5"/>
        <v>35.294117647058819</v>
      </c>
      <c r="AO27" s="7">
        <f t="shared" si="5"/>
        <v>11.76470588235294</v>
      </c>
      <c r="AP27" s="7">
        <f t="shared" si="5"/>
        <v>52.941176470588232</v>
      </c>
      <c r="AQ27" s="7">
        <f t="shared" si="5"/>
        <v>35.294117647058819</v>
      </c>
      <c r="AR27" s="7">
        <f t="shared" si="5"/>
        <v>11.76470588235294</v>
      </c>
      <c r="AS27" s="7">
        <f t="shared" si="5"/>
        <v>52.941176470588232</v>
      </c>
      <c r="AT27" s="7">
        <f t="shared" si="5"/>
        <v>35.294117647058819</v>
      </c>
      <c r="AU27" s="7">
        <f t="shared" si="5"/>
        <v>11.76470588235294</v>
      </c>
      <c r="AV27" s="7">
        <f t="shared" si="5"/>
        <v>52.941176470588232</v>
      </c>
      <c r="AW27" s="7">
        <f t="shared" si="5"/>
        <v>35.294117647058819</v>
      </c>
      <c r="AX27" s="7">
        <f t="shared" si="5"/>
        <v>11.76470588235294</v>
      </c>
      <c r="AY27" s="7">
        <f t="shared" si="5"/>
        <v>52.941176470588232</v>
      </c>
      <c r="AZ27" s="7">
        <f t="shared" si="5"/>
        <v>35.294117647058819</v>
      </c>
      <c r="BA27" s="7">
        <f t="shared" si="5"/>
        <v>11.76470588235294</v>
      </c>
      <c r="BB27" s="7">
        <f t="shared" si="5"/>
        <v>52.941176470588232</v>
      </c>
      <c r="BC27" s="7">
        <f t="shared" si="5"/>
        <v>35.294117647058819</v>
      </c>
      <c r="BD27" s="7">
        <f t="shared" si="5"/>
        <v>11.76470588235294</v>
      </c>
      <c r="BE27" s="7">
        <f t="shared" si="5"/>
        <v>52.941176470588232</v>
      </c>
      <c r="BF27" s="7">
        <f t="shared" si="5"/>
        <v>35.294117647058819</v>
      </c>
      <c r="BG27" s="7">
        <f t="shared" si="5"/>
        <v>11.76470588235294</v>
      </c>
      <c r="BH27" s="7">
        <f t="shared" si="5"/>
        <v>52.941176470588232</v>
      </c>
      <c r="BI27" s="7">
        <f t="shared" si="5"/>
        <v>35.294117647058819</v>
      </c>
      <c r="BJ27" s="7">
        <f t="shared" si="5"/>
        <v>11.76470588235294</v>
      </c>
      <c r="BK27" s="7">
        <f t="shared" si="5"/>
        <v>52.941176470588232</v>
      </c>
      <c r="BL27" s="7">
        <f t="shared" si="5"/>
        <v>35.294117647058819</v>
      </c>
      <c r="BM27" s="7">
        <f t="shared" si="5"/>
        <v>11.76470588235294</v>
      </c>
      <c r="BN27" s="7">
        <f t="shared" si="5"/>
        <v>52.941176470588232</v>
      </c>
      <c r="BO27" s="7">
        <f t="shared" si="5"/>
        <v>35.294117647058819</v>
      </c>
      <c r="BP27" s="7">
        <f t="shared" si="5"/>
        <v>11.76470588235294</v>
      </c>
      <c r="BQ27" s="7">
        <f t="shared" si="5"/>
        <v>52.941176470588232</v>
      </c>
      <c r="BR27" s="7">
        <f t="shared" si="5"/>
        <v>35.294117647058819</v>
      </c>
      <c r="BS27" s="7">
        <f t="shared" si="5"/>
        <v>11.76470588235294</v>
      </c>
      <c r="BT27" s="7">
        <f t="shared" ref="BT27:EE27" si="6">BT26/17%</f>
        <v>52.941176470588232</v>
      </c>
      <c r="BU27" s="7">
        <f t="shared" si="6"/>
        <v>35.294117647058819</v>
      </c>
      <c r="BV27" s="7">
        <f t="shared" si="6"/>
        <v>11.76470588235294</v>
      </c>
      <c r="BW27" s="7">
        <f t="shared" si="6"/>
        <v>52.941176470588232</v>
      </c>
      <c r="BX27" s="7">
        <f t="shared" si="6"/>
        <v>35.294117647058819</v>
      </c>
      <c r="BY27" s="7">
        <f t="shared" si="6"/>
        <v>11.76470588235294</v>
      </c>
      <c r="BZ27" s="7">
        <f t="shared" si="6"/>
        <v>82.35294117647058</v>
      </c>
      <c r="CA27" s="7">
        <f t="shared" si="6"/>
        <v>5.8823529411764701</v>
      </c>
      <c r="CB27" s="7">
        <f t="shared" si="6"/>
        <v>11.76470588235294</v>
      </c>
      <c r="CC27" s="7">
        <f t="shared" si="6"/>
        <v>52.941176470588232</v>
      </c>
      <c r="CD27" s="7">
        <f t="shared" si="6"/>
        <v>35.294117647058819</v>
      </c>
      <c r="CE27" s="7">
        <f t="shared" si="6"/>
        <v>11.76470588235294</v>
      </c>
      <c r="CF27" s="7">
        <f t="shared" si="6"/>
        <v>52.941176470588232</v>
      </c>
      <c r="CG27" s="7">
        <f t="shared" si="6"/>
        <v>35.294117647058819</v>
      </c>
      <c r="CH27" s="7">
        <f t="shared" si="6"/>
        <v>11.76470588235294</v>
      </c>
      <c r="CI27" s="7">
        <f t="shared" si="6"/>
        <v>52.941176470588232</v>
      </c>
      <c r="CJ27" s="7">
        <f t="shared" si="6"/>
        <v>35.294117647058819</v>
      </c>
      <c r="CK27" s="7">
        <f t="shared" si="6"/>
        <v>11.76470588235294</v>
      </c>
      <c r="CL27" s="7">
        <f t="shared" si="6"/>
        <v>52.941176470588232</v>
      </c>
      <c r="CM27" s="7">
        <f t="shared" si="6"/>
        <v>35.294117647058819</v>
      </c>
      <c r="CN27" s="7">
        <f t="shared" si="6"/>
        <v>11.76470588235294</v>
      </c>
      <c r="CO27" s="7">
        <f t="shared" si="6"/>
        <v>52.941176470588232</v>
      </c>
      <c r="CP27" s="7">
        <f t="shared" si="6"/>
        <v>35.294117647058819</v>
      </c>
      <c r="CQ27" s="7">
        <f t="shared" si="6"/>
        <v>11.76470588235294</v>
      </c>
      <c r="CR27" s="7">
        <f t="shared" si="6"/>
        <v>52.941176470588232</v>
      </c>
      <c r="CS27" s="7">
        <f t="shared" si="6"/>
        <v>35.294117647058819</v>
      </c>
      <c r="CT27" s="7">
        <f t="shared" si="6"/>
        <v>11.76470588235294</v>
      </c>
      <c r="CU27" s="7">
        <f t="shared" si="6"/>
        <v>52.941176470588232</v>
      </c>
      <c r="CV27" s="7">
        <f t="shared" si="6"/>
        <v>35.294117647058819</v>
      </c>
      <c r="CW27" s="7">
        <f t="shared" si="6"/>
        <v>11.76470588235294</v>
      </c>
      <c r="CX27" s="7">
        <f t="shared" si="6"/>
        <v>52.941176470588232</v>
      </c>
      <c r="CY27" s="7">
        <f t="shared" si="6"/>
        <v>35.294117647058819</v>
      </c>
      <c r="CZ27" s="7">
        <f t="shared" si="6"/>
        <v>11.76470588235294</v>
      </c>
      <c r="DA27" s="7">
        <f t="shared" si="6"/>
        <v>52.941176470588232</v>
      </c>
      <c r="DB27" s="7">
        <f t="shared" si="6"/>
        <v>35.294117647058819</v>
      </c>
      <c r="DC27" s="7">
        <f t="shared" si="6"/>
        <v>11.76470588235294</v>
      </c>
      <c r="DD27" s="7">
        <f t="shared" si="6"/>
        <v>52.941176470588232</v>
      </c>
      <c r="DE27" s="7">
        <f t="shared" si="6"/>
        <v>35.294117647058819</v>
      </c>
      <c r="DF27" s="7">
        <f t="shared" si="6"/>
        <v>11.76470588235294</v>
      </c>
      <c r="DG27" s="7">
        <f t="shared" si="6"/>
        <v>52.941176470588232</v>
      </c>
      <c r="DH27" s="7">
        <f t="shared" si="6"/>
        <v>35.294117647058819</v>
      </c>
      <c r="DI27" s="7">
        <f t="shared" si="6"/>
        <v>11.76470588235294</v>
      </c>
      <c r="DJ27" s="7">
        <f t="shared" si="6"/>
        <v>52.941176470588232</v>
      </c>
      <c r="DK27" s="7">
        <f t="shared" si="6"/>
        <v>35.294117647058819</v>
      </c>
      <c r="DL27" s="7">
        <f t="shared" si="6"/>
        <v>11.76470588235294</v>
      </c>
      <c r="DM27" s="7">
        <f t="shared" si="6"/>
        <v>52.941176470588232</v>
      </c>
      <c r="DN27" s="7">
        <f t="shared" si="6"/>
        <v>35.294117647058819</v>
      </c>
      <c r="DO27" s="7">
        <f t="shared" si="6"/>
        <v>11.76470588235294</v>
      </c>
      <c r="DP27" s="7">
        <f t="shared" si="6"/>
        <v>52.941176470588232</v>
      </c>
      <c r="DQ27" s="7">
        <f t="shared" si="6"/>
        <v>35.294117647058819</v>
      </c>
      <c r="DR27" s="7">
        <f t="shared" si="6"/>
        <v>11.76470588235294</v>
      </c>
      <c r="DS27" s="7">
        <f t="shared" si="6"/>
        <v>52.941176470588232</v>
      </c>
      <c r="DT27" s="7">
        <f t="shared" si="6"/>
        <v>35.294117647058819</v>
      </c>
      <c r="DU27" s="7">
        <f t="shared" si="6"/>
        <v>11.76470588235294</v>
      </c>
      <c r="DV27" s="7">
        <f t="shared" si="6"/>
        <v>52.941176470588232</v>
      </c>
      <c r="DW27" s="7">
        <f t="shared" si="6"/>
        <v>35.294117647058819</v>
      </c>
      <c r="DX27" s="7">
        <f t="shared" si="6"/>
        <v>11.76470588235294</v>
      </c>
      <c r="DY27" s="7">
        <f t="shared" si="6"/>
        <v>64.705882352941174</v>
      </c>
      <c r="DZ27" s="7">
        <f t="shared" si="6"/>
        <v>29.411764705882351</v>
      </c>
      <c r="EA27" s="7">
        <f t="shared" si="6"/>
        <v>5.8823529411764701</v>
      </c>
      <c r="EB27" s="7">
        <f t="shared" si="6"/>
        <v>64.705882352941174</v>
      </c>
      <c r="EC27" s="7">
        <f t="shared" si="6"/>
        <v>29.411764705882351</v>
      </c>
      <c r="ED27" s="7">
        <f t="shared" si="6"/>
        <v>5.8823529411764701</v>
      </c>
      <c r="EE27" s="7">
        <f t="shared" si="6"/>
        <v>64.705882352941174</v>
      </c>
      <c r="EF27" s="7">
        <f t="shared" ref="EF27:GQ27" si="7">EF26/17%</f>
        <v>29.411764705882351</v>
      </c>
      <c r="EG27" s="7">
        <f t="shared" si="7"/>
        <v>5.8823529411764701</v>
      </c>
      <c r="EH27" s="7">
        <f t="shared" si="7"/>
        <v>64.705882352941174</v>
      </c>
      <c r="EI27" s="7">
        <f t="shared" si="7"/>
        <v>29.411764705882351</v>
      </c>
      <c r="EJ27" s="7">
        <f t="shared" si="7"/>
        <v>5.8823529411764701</v>
      </c>
      <c r="EK27" s="7">
        <f t="shared" si="7"/>
        <v>64.705882352941174</v>
      </c>
      <c r="EL27" s="7">
        <f t="shared" si="7"/>
        <v>29.411764705882351</v>
      </c>
      <c r="EM27" s="7">
        <f t="shared" si="7"/>
        <v>5.8823529411764701</v>
      </c>
      <c r="EN27" s="7">
        <f t="shared" si="7"/>
        <v>64.705882352941174</v>
      </c>
      <c r="EO27" s="7">
        <f t="shared" si="7"/>
        <v>29.411764705882351</v>
      </c>
      <c r="EP27" s="7">
        <f t="shared" si="7"/>
        <v>5.8823529411764701</v>
      </c>
      <c r="EQ27" s="7">
        <f t="shared" si="7"/>
        <v>64.705882352941174</v>
      </c>
      <c r="ER27" s="7">
        <f t="shared" si="7"/>
        <v>29.411764705882351</v>
      </c>
      <c r="ES27" s="7">
        <f t="shared" si="7"/>
        <v>5.8823529411764701</v>
      </c>
      <c r="ET27" s="7">
        <f t="shared" si="7"/>
        <v>70.588235294117638</v>
      </c>
      <c r="EU27" s="7">
        <f t="shared" si="7"/>
        <v>23.52941176470588</v>
      </c>
      <c r="EV27" s="7">
        <f t="shared" si="7"/>
        <v>5.8823529411764701</v>
      </c>
      <c r="EW27" s="7">
        <f t="shared" si="7"/>
        <v>70.588235294117638</v>
      </c>
      <c r="EX27" s="7">
        <f t="shared" si="7"/>
        <v>23.52941176470588</v>
      </c>
      <c r="EY27" s="7">
        <f t="shared" si="7"/>
        <v>5.8823529411764701</v>
      </c>
      <c r="EZ27" s="7">
        <f t="shared" si="7"/>
        <v>70.588235294117638</v>
      </c>
      <c r="FA27" s="7">
        <f t="shared" si="7"/>
        <v>23.52941176470588</v>
      </c>
      <c r="FB27" s="7">
        <f t="shared" si="7"/>
        <v>5.8823529411764701</v>
      </c>
      <c r="FC27" s="7">
        <f t="shared" si="7"/>
        <v>70.588235294117638</v>
      </c>
      <c r="FD27" s="7">
        <f t="shared" si="7"/>
        <v>23.52941176470588</v>
      </c>
      <c r="FE27" s="7">
        <f t="shared" si="7"/>
        <v>5.8823529411764701</v>
      </c>
      <c r="FF27" s="7">
        <f t="shared" si="7"/>
        <v>70.588235294117638</v>
      </c>
      <c r="FG27" s="7">
        <f t="shared" si="7"/>
        <v>23.52941176470588</v>
      </c>
      <c r="FH27" s="7">
        <f t="shared" si="7"/>
        <v>5.8823529411764701</v>
      </c>
      <c r="FI27" s="7">
        <f t="shared" si="7"/>
        <v>70.588235294117638</v>
      </c>
      <c r="FJ27" s="7">
        <f t="shared" si="7"/>
        <v>23.52941176470588</v>
      </c>
      <c r="FK27" s="7">
        <f t="shared" si="7"/>
        <v>5.8823529411764701</v>
      </c>
      <c r="FL27" s="7">
        <f t="shared" si="7"/>
        <v>70.588235294117638</v>
      </c>
      <c r="FM27" s="7">
        <f t="shared" si="7"/>
        <v>23.52941176470588</v>
      </c>
      <c r="FN27" s="7">
        <f t="shared" si="7"/>
        <v>5.8823529411764701</v>
      </c>
      <c r="FO27" s="7">
        <f t="shared" si="7"/>
        <v>70.588235294117638</v>
      </c>
      <c r="FP27" s="7">
        <f t="shared" si="7"/>
        <v>23.52941176470588</v>
      </c>
      <c r="FQ27" s="7">
        <f t="shared" si="7"/>
        <v>5.8823529411764701</v>
      </c>
      <c r="FR27" s="7">
        <f t="shared" si="7"/>
        <v>70.588235294117638</v>
      </c>
      <c r="FS27" s="7">
        <f t="shared" si="7"/>
        <v>23.52941176470588</v>
      </c>
      <c r="FT27" s="7">
        <f t="shared" si="7"/>
        <v>5.8823529411764701</v>
      </c>
      <c r="FU27" s="7">
        <f t="shared" si="7"/>
        <v>70.588235294117638</v>
      </c>
      <c r="FV27" s="7">
        <f t="shared" si="7"/>
        <v>23.52941176470588</v>
      </c>
      <c r="FW27" s="7">
        <f t="shared" si="7"/>
        <v>5.8823529411764701</v>
      </c>
      <c r="FX27" s="7">
        <f t="shared" si="7"/>
        <v>70.588235294117638</v>
      </c>
      <c r="FY27" s="7">
        <f t="shared" si="7"/>
        <v>23.52941176470588</v>
      </c>
      <c r="FZ27" s="7">
        <f t="shared" si="7"/>
        <v>5.8823529411764701</v>
      </c>
      <c r="GA27" s="7">
        <f t="shared" si="7"/>
        <v>70.588235294117638</v>
      </c>
      <c r="GB27" s="7">
        <f t="shared" si="7"/>
        <v>23.52941176470588</v>
      </c>
      <c r="GC27" s="7">
        <f t="shared" si="7"/>
        <v>5.8823529411764701</v>
      </c>
      <c r="GD27" s="7">
        <f t="shared" si="7"/>
        <v>70.588235294117638</v>
      </c>
      <c r="GE27" s="7">
        <f t="shared" si="7"/>
        <v>23.52941176470588</v>
      </c>
      <c r="GF27" s="7">
        <f t="shared" si="7"/>
        <v>5.8823529411764701</v>
      </c>
      <c r="GG27" s="7">
        <f t="shared" si="7"/>
        <v>70.588235294117638</v>
      </c>
      <c r="GH27" s="7">
        <f t="shared" si="7"/>
        <v>23.52941176470588</v>
      </c>
      <c r="GI27" s="7">
        <f t="shared" si="7"/>
        <v>5.8823529411764701</v>
      </c>
      <c r="GJ27" s="7">
        <f t="shared" si="7"/>
        <v>64.705882352941174</v>
      </c>
      <c r="GK27" s="7">
        <f t="shared" si="7"/>
        <v>29.411764705882351</v>
      </c>
      <c r="GL27" s="7">
        <f t="shared" si="7"/>
        <v>5.8823529411764701</v>
      </c>
      <c r="GM27" s="7">
        <f t="shared" si="7"/>
        <v>64.705882352941174</v>
      </c>
      <c r="GN27" s="7">
        <f t="shared" si="7"/>
        <v>29.411764705882351</v>
      </c>
      <c r="GO27" s="7">
        <f t="shared" si="7"/>
        <v>5.8823529411764701</v>
      </c>
      <c r="GP27" s="7">
        <f t="shared" si="7"/>
        <v>64.705882352941174</v>
      </c>
      <c r="GQ27" s="7">
        <f t="shared" si="7"/>
        <v>29.411764705882351</v>
      </c>
      <c r="GR27" s="7">
        <f t="shared" ref="GR27:IT27" si="8">GR26/17%</f>
        <v>5.8823529411764701</v>
      </c>
      <c r="GS27" s="7">
        <f t="shared" si="8"/>
        <v>64.705882352941174</v>
      </c>
      <c r="GT27" s="7">
        <f t="shared" si="8"/>
        <v>29.411764705882351</v>
      </c>
      <c r="GU27" s="7">
        <f t="shared" si="8"/>
        <v>5.8823529411764701</v>
      </c>
      <c r="GV27" s="7">
        <f t="shared" si="8"/>
        <v>64.705882352941174</v>
      </c>
      <c r="GW27" s="7">
        <f t="shared" si="8"/>
        <v>29.411764705882351</v>
      </c>
      <c r="GX27" s="7">
        <f t="shared" si="8"/>
        <v>5.8823529411764701</v>
      </c>
      <c r="GY27" s="7">
        <f t="shared" si="8"/>
        <v>64.705882352941174</v>
      </c>
      <c r="GZ27" s="7">
        <f t="shared" si="8"/>
        <v>29.411764705882351</v>
      </c>
      <c r="HA27" s="7">
        <f t="shared" si="8"/>
        <v>5.8823529411764701</v>
      </c>
      <c r="HB27" s="7">
        <f t="shared" si="8"/>
        <v>64.705882352941174</v>
      </c>
      <c r="HC27" s="7">
        <f t="shared" si="8"/>
        <v>29.411764705882351</v>
      </c>
      <c r="HD27" s="7">
        <f t="shared" si="8"/>
        <v>5.8823529411764701</v>
      </c>
      <c r="HE27" s="7">
        <f t="shared" si="8"/>
        <v>64.705882352941174</v>
      </c>
      <c r="HF27" s="7">
        <f t="shared" si="8"/>
        <v>29.411764705882351</v>
      </c>
      <c r="HG27" s="7">
        <f t="shared" si="8"/>
        <v>5.8823529411764701</v>
      </c>
      <c r="HH27" s="7">
        <f t="shared" si="8"/>
        <v>64.705882352941174</v>
      </c>
      <c r="HI27" s="7">
        <f t="shared" si="8"/>
        <v>29.411764705882351</v>
      </c>
      <c r="HJ27" s="7">
        <f t="shared" si="8"/>
        <v>5.8823529411764701</v>
      </c>
      <c r="HK27" s="7">
        <f t="shared" si="8"/>
        <v>64.705882352941174</v>
      </c>
      <c r="HL27" s="7">
        <f t="shared" si="8"/>
        <v>29.411764705882351</v>
      </c>
      <c r="HM27" s="7">
        <f t="shared" si="8"/>
        <v>5.8823529411764701</v>
      </c>
      <c r="HN27" s="7">
        <f t="shared" si="8"/>
        <v>64.705882352941174</v>
      </c>
      <c r="HO27" s="7">
        <f t="shared" si="8"/>
        <v>29.411764705882351</v>
      </c>
      <c r="HP27" s="7">
        <f t="shared" si="8"/>
        <v>5.8823529411764701</v>
      </c>
      <c r="HQ27" s="7">
        <f t="shared" si="8"/>
        <v>64.705882352941174</v>
      </c>
      <c r="HR27" s="7">
        <f t="shared" si="8"/>
        <v>29.411764705882351</v>
      </c>
      <c r="HS27" s="7">
        <f t="shared" si="8"/>
        <v>5.8823529411764701</v>
      </c>
      <c r="HT27" s="7">
        <f t="shared" si="8"/>
        <v>64.705882352941174</v>
      </c>
      <c r="HU27" s="7">
        <f t="shared" si="8"/>
        <v>29.411764705882351</v>
      </c>
      <c r="HV27" s="7">
        <f t="shared" si="8"/>
        <v>5.8823529411764701</v>
      </c>
      <c r="HW27" s="7">
        <f t="shared" si="8"/>
        <v>64.705882352941174</v>
      </c>
      <c r="HX27" s="7">
        <f t="shared" si="8"/>
        <v>29.411764705882351</v>
      </c>
      <c r="HY27" s="7">
        <f t="shared" si="8"/>
        <v>5.8823529411764701</v>
      </c>
      <c r="HZ27" s="7">
        <f t="shared" si="8"/>
        <v>64.705882352941174</v>
      </c>
      <c r="IA27" s="7">
        <f t="shared" si="8"/>
        <v>23.52941176470588</v>
      </c>
      <c r="IB27" s="7">
        <f t="shared" si="8"/>
        <v>11.76470588235294</v>
      </c>
      <c r="IC27" s="7">
        <f t="shared" si="8"/>
        <v>64.705882352941174</v>
      </c>
      <c r="ID27" s="7">
        <f t="shared" si="8"/>
        <v>23.52941176470588</v>
      </c>
      <c r="IE27" s="7">
        <f t="shared" si="8"/>
        <v>11.76470588235294</v>
      </c>
      <c r="IF27" s="7">
        <f t="shared" si="8"/>
        <v>64.705882352941174</v>
      </c>
      <c r="IG27" s="7">
        <f t="shared" si="8"/>
        <v>23.52941176470588</v>
      </c>
      <c r="IH27" s="7">
        <f t="shared" si="8"/>
        <v>11.76470588235294</v>
      </c>
      <c r="II27" s="7">
        <f t="shared" si="8"/>
        <v>64.705882352941174</v>
      </c>
      <c r="IJ27" s="7">
        <f t="shared" si="8"/>
        <v>23.52941176470588</v>
      </c>
      <c r="IK27" s="7">
        <f t="shared" si="8"/>
        <v>11.76470588235294</v>
      </c>
      <c r="IL27" s="7">
        <f t="shared" si="8"/>
        <v>64.705882352941174</v>
      </c>
      <c r="IM27" s="7">
        <f t="shared" si="8"/>
        <v>23.52941176470588</v>
      </c>
      <c r="IN27" s="7">
        <f t="shared" si="8"/>
        <v>11.76470588235294</v>
      </c>
      <c r="IO27" s="7">
        <f t="shared" si="8"/>
        <v>64.705882352941174</v>
      </c>
      <c r="IP27" s="7">
        <f t="shared" si="8"/>
        <v>23.52941176470588</v>
      </c>
      <c r="IQ27" s="7">
        <f t="shared" si="8"/>
        <v>11.76470588235294</v>
      </c>
      <c r="IR27" s="7">
        <f t="shared" si="8"/>
        <v>64.705882352941174</v>
      </c>
      <c r="IS27" s="7">
        <f t="shared" si="8"/>
        <v>23.52941176470588</v>
      </c>
      <c r="IT27" s="7">
        <f t="shared" si="8"/>
        <v>11.76470588235294</v>
      </c>
      <c r="IU27" s="7"/>
      <c r="IV27" s="7"/>
      <c r="IW27" s="7"/>
      <c r="IX27" s="7"/>
      <c r="IY27" s="7"/>
    </row>
    <row r="29" spans="1:259" x14ac:dyDescent="0.25">
      <c r="B29" s="17" t="s">
        <v>249</v>
      </c>
      <c r="C29" s="17"/>
      <c r="D29" s="17"/>
      <c r="E29" s="17"/>
      <c r="F29" s="12"/>
      <c r="G29" s="12"/>
      <c r="H29" s="12"/>
      <c r="I29" s="12"/>
      <c r="J29" s="12"/>
      <c r="K29" s="12"/>
      <c r="L29" s="12"/>
      <c r="M29" s="12"/>
    </row>
    <row r="30" spans="1:259" x14ac:dyDescent="0.25">
      <c r="B30" s="11" t="s">
        <v>250</v>
      </c>
      <c r="C30" s="11" t="s">
        <v>244</v>
      </c>
      <c r="D30" s="16">
        <v>13</v>
      </c>
      <c r="E30" s="13">
        <f>(C27+F27+I27+L27+O27+R27+U27)/7</f>
        <v>70.050420168067234</v>
      </c>
      <c r="F30" s="12"/>
      <c r="G30" s="12"/>
      <c r="H30" s="12"/>
      <c r="I30" s="12"/>
      <c r="J30" s="12"/>
      <c r="K30" s="12"/>
      <c r="L30" s="12"/>
      <c r="M30" s="12"/>
    </row>
    <row r="31" spans="1:259" x14ac:dyDescent="0.25">
      <c r="B31" s="11" t="s">
        <v>251</v>
      </c>
      <c r="C31" s="11" t="s">
        <v>244</v>
      </c>
      <c r="D31" s="16">
        <f t="shared" ref="D31:D32" si="9">E31/100*17</f>
        <v>2.7199999999999998</v>
      </c>
      <c r="E31" s="13">
        <f>(D27+G27+J27+M27+P27+S27+V27)/7</f>
        <v>15.999999999999996</v>
      </c>
      <c r="F31" s="12"/>
      <c r="G31" s="12"/>
      <c r="H31" s="12"/>
      <c r="I31" s="12"/>
      <c r="J31" s="12"/>
      <c r="K31" s="12"/>
      <c r="L31" s="12"/>
      <c r="M31" s="12"/>
    </row>
    <row r="32" spans="1:259" x14ac:dyDescent="0.25">
      <c r="B32" s="11" t="s">
        <v>252</v>
      </c>
      <c r="C32" s="11" t="s">
        <v>244</v>
      </c>
      <c r="D32" s="16">
        <f t="shared" si="9"/>
        <v>0.9542857142857144</v>
      </c>
      <c r="E32" s="13">
        <f>(E27+H27+K27+N27+Q27+T27+W27)/7</f>
        <v>5.613445378151261</v>
      </c>
      <c r="F32" s="12"/>
      <c r="G32" s="12"/>
      <c r="H32" s="12"/>
      <c r="I32" s="12"/>
      <c r="J32" s="12"/>
      <c r="K32" s="12"/>
      <c r="L32" s="12"/>
      <c r="M32" s="12"/>
    </row>
    <row r="33" spans="2:13" x14ac:dyDescent="0.25">
      <c r="B33" s="11"/>
      <c r="C33" s="18"/>
      <c r="D33" s="19">
        <f>SUM(D30:D32)</f>
        <v>16.674285714285713</v>
      </c>
      <c r="E33" s="19">
        <f>SUM(E30:E32)</f>
        <v>91.663865546218489</v>
      </c>
      <c r="F33" s="12"/>
      <c r="G33" s="12"/>
      <c r="H33" s="12"/>
      <c r="I33" s="12"/>
      <c r="J33" s="12"/>
      <c r="K33" s="12"/>
      <c r="L33" s="12"/>
      <c r="M33" s="12"/>
    </row>
    <row r="34" spans="2:13" x14ac:dyDescent="0.25">
      <c r="B34" s="11"/>
      <c r="C34" s="11"/>
      <c r="D34" s="48" t="s">
        <v>18</v>
      </c>
      <c r="E34" s="49"/>
      <c r="F34" s="50" t="s">
        <v>3</v>
      </c>
      <c r="G34" s="51"/>
      <c r="H34" s="52" t="s">
        <v>154</v>
      </c>
      <c r="I34" s="53"/>
      <c r="J34" s="52" t="s">
        <v>49</v>
      </c>
      <c r="K34" s="53"/>
      <c r="L34" s="12"/>
      <c r="M34" s="12"/>
    </row>
    <row r="35" spans="2:13" x14ac:dyDescent="0.25">
      <c r="B35" s="11" t="s">
        <v>250</v>
      </c>
      <c r="C35" s="11" t="s">
        <v>245</v>
      </c>
      <c r="D35" s="16">
        <f>E35/100*17</f>
        <v>9</v>
      </c>
      <c r="E35" s="13">
        <f>(X27+AA27+AD27+AG27+AJ27+AM27+AP27)/7</f>
        <v>52.941176470588232</v>
      </c>
      <c r="F35" s="10">
        <f>G35/100*17</f>
        <v>9</v>
      </c>
      <c r="G35" s="13">
        <f>(AS27+AV27+AY27+BB27+BE27+BH27+BK27)/7</f>
        <v>52.941176470588232</v>
      </c>
      <c r="H35" s="16">
        <f>I35/100*17</f>
        <v>9.7142857142857153</v>
      </c>
      <c r="I35" s="13">
        <f>(BN27+BQ27+BT27+BW27+BZ27+CC27+CF27)/7</f>
        <v>57.142857142857146</v>
      </c>
      <c r="J35" s="10">
        <f>K35/100*17</f>
        <v>9</v>
      </c>
      <c r="K35" s="13">
        <f>(CI27+CL27+CO27+CR27+CU27+CX27+DA27)/7</f>
        <v>52.941176470588232</v>
      </c>
      <c r="L35" s="12"/>
      <c r="M35" s="12"/>
    </row>
    <row r="36" spans="2:13" x14ac:dyDescent="0.25">
      <c r="B36" s="11" t="s">
        <v>251</v>
      </c>
      <c r="C36" s="11" t="s">
        <v>245</v>
      </c>
      <c r="D36" s="16">
        <f t="shared" ref="D36:D37" si="10">E36/100*17</f>
        <v>5.9999999999999991</v>
      </c>
      <c r="E36" s="13">
        <f>(Y27+AB27+AE27+AH27+AK27+AN27+AQ27)/7</f>
        <v>35.294117647058819</v>
      </c>
      <c r="F36" s="22">
        <f t="shared" ref="F36:F37" si="11">G36/100*17</f>
        <v>5.9999999999999991</v>
      </c>
      <c r="G36" s="13">
        <f>(AT27+AW27+AZ27+BC27+BF27+BI27+BL27)/7</f>
        <v>35.294117647058819</v>
      </c>
      <c r="H36" s="16">
        <f t="shared" ref="H36:H37" si="12">I36/100*17</f>
        <v>5.2857142857142847</v>
      </c>
      <c r="I36" s="13">
        <f>(BO27+BR27+BU27+BX27+CA27+CD27+CG27)/7</f>
        <v>31.092436974789909</v>
      </c>
      <c r="J36" s="22">
        <f t="shared" ref="J36:J37" si="13">K36/100*17</f>
        <v>5.9999999999999991</v>
      </c>
      <c r="K36" s="13">
        <f>(CJ27+CM27+CP27+CS27+CV27+CY27+DB27)/7</f>
        <v>35.294117647058819</v>
      </c>
      <c r="L36" s="12"/>
      <c r="M36" s="12"/>
    </row>
    <row r="37" spans="2:13" x14ac:dyDescent="0.25">
      <c r="B37" s="11" t="s">
        <v>252</v>
      </c>
      <c r="C37" s="11" t="s">
        <v>245</v>
      </c>
      <c r="D37" s="16">
        <f t="shared" si="10"/>
        <v>1.9999999999999998</v>
      </c>
      <c r="E37" s="13">
        <f>(Z27+AC27+AF27+AI27+AL27+AO27+AR27)/7</f>
        <v>11.76470588235294</v>
      </c>
      <c r="F37" s="22">
        <f t="shared" si="11"/>
        <v>1.9999999999999998</v>
      </c>
      <c r="G37" s="13">
        <f>(AU27+AX27+BA27+BD27+BG27+BJ27+BM27)/7</f>
        <v>11.76470588235294</v>
      </c>
      <c r="H37" s="16">
        <f t="shared" si="12"/>
        <v>1.9999999999999998</v>
      </c>
      <c r="I37" s="13">
        <f>(BP27+BS27+BV27+BY27+CB27+CE27+CH27)/7</f>
        <v>11.76470588235294</v>
      </c>
      <c r="J37" s="22">
        <f t="shared" si="13"/>
        <v>1.9999999999999998</v>
      </c>
      <c r="K37" s="13">
        <f>(CK27+CN27+CQ27+CT27+CW27+CZ27+DC27)/7</f>
        <v>11.76470588235294</v>
      </c>
      <c r="L37" s="12"/>
      <c r="M37" s="12"/>
    </row>
    <row r="38" spans="2:13" x14ac:dyDescent="0.25">
      <c r="B38" s="11"/>
      <c r="C38" s="11"/>
      <c r="D38" s="15">
        <f t="shared" ref="D38:I38" si="14">SUM(D35:D37)</f>
        <v>17</v>
      </c>
      <c r="E38" s="15">
        <f t="shared" si="14"/>
        <v>99.999999999999986</v>
      </c>
      <c r="F38" s="14">
        <f t="shared" si="14"/>
        <v>17</v>
      </c>
      <c r="G38" s="14">
        <f t="shared" si="14"/>
        <v>99.999999999999986</v>
      </c>
      <c r="H38" s="14">
        <f t="shared" si="14"/>
        <v>17</v>
      </c>
      <c r="I38" s="14">
        <f t="shared" si="14"/>
        <v>100</v>
      </c>
      <c r="J38" s="14">
        <f>SUM(J35:J37)</f>
        <v>17</v>
      </c>
      <c r="K38" s="14">
        <f>SUM(K35:K37)</f>
        <v>99.999999999999986</v>
      </c>
      <c r="L38" s="12"/>
      <c r="M38" s="12"/>
    </row>
    <row r="39" spans="2:13" x14ac:dyDescent="0.25">
      <c r="B39" s="11" t="s">
        <v>250</v>
      </c>
      <c r="C39" s="11" t="s">
        <v>246</v>
      </c>
      <c r="D39" s="16">
        <f>E39/100*17</f>
        <v>9</v>
      </c>
      <c r="E39" s="13">
        <f>(DD27+DG27+DJ27+DM27+DP27+DS27+DV27)/7</f>
        <v>52.941176470588232</v>
      </c>
      <c r="F39" s="12"/>
      <c r="G39" s="12"/>
      <c r="H39" s="12"/>
      <c r="I39" s="12"/>
      <c r="J39" s="12"/>
      <c r="K39" s="12"/>
      <c r="L39" s="12"/>
      <c r="M39" s="12"/>
    </row>
    <row r="40" spans="2:13" x14ac:dyDescent="0.25">
      <c r="B40" s="11" t="s">
        <v>251</v>
      </c>
      <c r="C40" s="11" t="s">
        <v>246</v>
      </c>
      <c r="D40" s="16">
        <f t="shared" ref="D40:D41" si="15">E40/100*17</f>
        <v>5.9999999999999991</v>
      </c>
      <c r="E40" s="13">
        <f>(DE27+DH27+DK27+DN27+DQ27+DT27+DW27)/7</f>
        <v>35.294117647058819</v>
      </c>
      <c r="F40" s="12"/>
      <c r="G40" s="12"/>
      <c r="H40" s="12"/>
      <c r="I40" s="12"/>
      <c r="J40" s="12"/>
      <c r="K40" s="12"/>
      <c r="L40" s="12"/>
      <c r="M40" s="12"/>
    </row>
    <row r="41" spans="2:13" x14ac:dyDescent="0.25">
      <c r="B41" s="11" t="s">
        <v>252</v>
      </c>
      <c r="C41" s="11" t="s">
        <v>246</v>
      </c>
      <c r="D41" s="16">
        <f t="shared" si="15"/>
        <v>1.9999999999999998</v>
      </c>
      <c r="E41" s="13">
        <f>(DF27+DI27+DL27+DO27+DR27+DU27+DX27)/7</f>
        <v>11.76470588235294</v>
      </c>
      <c r="F41" s="12"/>
      <c r="G41" s="12"/>
      <c r="H41" s="12"/>
      <c r="I41" s="12"/>
      <c r="J41" s="12"/>
      <c r="K41" s="12"/>
      <c r="L41" s="12"/>
      <c r="M41" s="12"/>
    </row>
    <row r="42" spans="2:13" x14ac:dyDescent="0.25">
      <c r="B42" s="11"/>
      <c r="C42" s="18"/>
      <c r="D42" s="19">
        <f>SUM(D39:D41)</f>
        <v>17</v>
      </c>
      <c r="E42" s="19">
        <f>SUM(E39:E41)</f>
        <v>99.999999999999986</v>
      </c>
      <c r="F42" s="12"/>
      <c r="G42" s="12"/>
      <c r="H42" s="12"/>
      <c r="I42" s="12"/>
      <c r="J42" s="12"/>
      <c r="K42" s="12"/>
      <c r="L42" s="12"/>
      <c r="M42" s="12"/>
    </row>
    <row r="43" spans="2:13" x14ac:dyDescent="0.25">
      <c r="B43" s="11"/>
      <c r="C43" s="11"/>
      <c r="D43" s="62" t="s">
        <v>33</v>
      </c>
      <c r="E43" s="62"/>
      <c r="F43" s="63" t="s">
        <v>25</v>
      </c>
      <c r="G43" s="64"/>
      <c r="H43" s="52" t="s">
        <v>34</v>
      </c>
      <c r="I43" s="53"/>
      <c r="J43" s="65" t="s">
        <v>35</v>
      </c>
      <c r="K43" s="65"/>
      <c r="L43" s="65" t="s">
        <v>26</v>
      </c>
      <c r="M43" s="65"/>
    </row>
    <row r="44" spans="2:13" x14ac:dyDescent="0.25">
      <c r="B44" s="11" t="s">
        <v>250</v>
      </c>
      <c r="C44" s="11" t="s">
        <v>247</v>
      </c>
      <c r="D44" s="16">
        <f>E44/100*17</f>
        <v>10.999999999999998</v>
      </c>
      <c r="E44" s="13">
        <f>(DY27+EB27+EE27+EH27+EK27+EN27+EQ27)/7</f>
        <v>64.705882352941174</v>
      </c>
      <c r="F44" s="10">
        <f>G44/100*17</f>
        <v>11.999999999999998</v>
      </c>
      <c r="G44" s="13">
        <f>(ET27+EW27+EZ27+FC27+FF27+FI27+FL27)/7</f>
        <v>70.588235294117638</v>
      </c>
      <c r="H44" s="10">
        <f>I44/100*17</f>
        <v>11.999999999999998</v>
      </c>
      <c r="I44" s="13">
        <f>(FO27+FR27+FU27+FX27+GA27+GD27+GG27)/7</f>
        <v>70.588235294117638</v>
      </c>
      <c r="J44" s="10">
        <f>K44/100*17</f>
        <v>10.999999999999998</v>
      </c>
      <c r="K44" s="13">
        <f>(GJ27+GM27+GP27+GS27+GV27+GY27+HB27)/7</f>
        <v>64.705882352941174</v>
      </c>
      <c r="L44" s="10">
        <f>M44/100*17</f>
        <v>10.999999999999998</v>
      </c>
      <c r="M44" s="13">
        <f>(HE27+HH27+HK27+HN27+HQ27+HT27+HW27)/7</f>
        <v>64.705882352941174</v>
      </c>
    </row>
    <row r="45" spans="2:13" x14ac:dyDescent="0.25">
      <c r="B45" s="11" t="s">
        <v>251</v>
      </c>
      <c r="C45" s="11" t="s">
        <v>247</v>
      </c>
      <c r="D45" s="16">
        <f t="shared" ref="D45:D46" si="16">E45/100*17</f>
        <v>5</v>
      </c>
      <c r="E45" s="13">
        <f>(DZ27+EC27+EF27+EI27+EL27+EO27+ER27)/7</f>
        <v>29.411764705882351</v>
      </c>
      <c r="F45" s="22">
        <f t="shared" ref="F45:F46" si="17">G45/100*17</f>
        <v>3.9999999999999996</v>
      </c>
      <c r="G45" s="13">
        <f>(EU27+EX27+FA27+FD27+FG27+FJ27+FM27)/7</f>
        <v>23.52941176470588</v>
      </c>
      <c r="H45" s="22">
        <f t="shared" ref="H45:H46" si="18">I45/100*17</f>
        <v>3.9999999999999996</v>
      </c>
      <c r="I45" s="13">
        <f>(FP27+FS27+FV27+FY27+GB27+GE27+GH27)/7</f>
        <v>23.52941176470588</v>
      </c>
      <c r="J45" s="22">
        <f t="shared" ref="J45:J46" si="19">K45/100*17</f>
        <v>5</v>
      </c>
      <c r="K45" s="13">
        <f>(GK27+GN27+GQ27+GT27+GW27+GZ27+HC27)/7</f>
        <v>29.411764705882351</v>
      </c>
      <c r="L45" s="22">
        <f t="shared" ref="L45:L46" si="20">M45/100*17</f>
        <v>5</v>
      </c>
      <c r="M45" s="13">
        <f>(HF27+HI27+HL27+HO27+HR27+HU27+HX27)/7</f>
        <v>29.411764705882351</v>
      </c>
    </row>
    <row r="46" spans="2:13" x14ac:dyDescent="0.25">
      <c r="B46" s="11" t="s">
        <v>252</v>
      </c>
      <c r="C46" s="11" t="s">
        <v>247</v>
      </c>
      <c r="D46" s="16">
        <f t="shared" si="16"/>
        <v>0.99999999999999989</v>
      </c>
      <c r="E46" s="13">
        <f>(EA27+ED27+EG27+EJ27+EM27+EP27+ES27)/7</f>
        <v>5.8823529411764701</v>
      </c>
      <c r="F46" s="22">
        <f t="shared" si="17"/>
        <v>0.99999999999999989</v>
      </c>
      <c r="G46" s="13">
        <f>(EV27+EY27+FB27+FE27+FH27+FK27+FN27)/7</f>
        <v>5.8823529411764701</v>
      </c>
      <c r="H46" s="22">
        <f t="shared" si="18"/>
        <v>0.99999999999999989</v>
      </c>
      <c r="I46" s="13">
        <f>(FQ27+FT27+FW27+FZ27+GC27+GF27+GI27)/7</f>
        <v>5.8823529411764701</v>
      </c>
      <c r="J46" s="22">
        <f t="shared" si="19"/>
        <v>0.99999999999999989</v>
      </c>
      <c r="K46" s="13">
        <f>(GL27+GO27+GR27+GU27+GX27+HA27+HD27)/7</f>
        <v>5.8823529411764701</v>
      </c>
      <c r="L46" s="22">
        <f t="shared" si="20"/>
        <v>0.99999999999999989</v>
      </c>
      <c r="M46" s="13">
        <f>(HG27+HJ27+HM27+HP27+HS27+HV27+HY27)/7</f>
        <v>5.8823529411764701</v>
      </c>
    </row>
    <row r="47" spans="2:13" x14ac:dyDescent="0.25">
      <c r="B47" s="11"/>
      <c r="C47" s="11"/>
      <c r="D47" s="15">
        <f t="shared" ref="D47:K47" si="21">SUM(D44:D46)</f>
        <v>16.999999999999996</v>
      </c>
      <c r="E47" s="15">
        <f t="shared" si="21"/>
        <v>99.999999999999986</v>
      </c>
      <c r="F47" s="14">
        <f t="shared" si="21"/>
        <v>16.999999999999996</v>
      </c>
      <c r="G47" s="14">
        <f t="shared" si="21"/>
        <v>99.999999999999986</v>
      </c>
      <c r="H47" s="14">
        <f t="shared" si="21"/>
        <v>16.999999999999996</v>
      </c>
      <c r="I47" s="14">
        <f t="shared" si="21"/>
        <v>99.999999999999986</v>
      </c>
      <c r="J47" s="14">
        <f t="shared" si="21"/>
        <v>16.999999999999996</v>
      </c>
      <c r="K47" s="14">
        <f t="shared" si="21"/>
        <v>99.999999999999986</v>
      </c>
      <c r="L47" s="14">
        <f>SUM(L44:L46)</f>
        <v>16.999999999999996</v>
      </c>
      <c r="M47" s="14">
        <f>SUM(M44:M46)</f>
        <v>99.999999999999986</v>
      </c>
    </row>
    <row r="48" spans="2:13" x14ac:dyDescent="0.25">
      <c r="B48" s="11" t="s">
        <v>250</v>
      </c>
      <c r="C48" s="11" t="s">
        <v>248</v>
      </c>
      <c r="D48" s="16">
        <f>E48/100*17</f>
        <v>10.999999999999998</v>
      </c>
      <c r="E48" s="13">
        <f>(HZ27+IC27+IF27+II27+IL27+IO27+IR27)/7</f>
        <v>64.705882352941174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 t="s">
        <v>251</v>
      </c>
      <c r="C49" s="11" t="s">
        <v>248</v>
      </c>
      <c r="D49" s="16">
        <f t="shared" ref="D49:D50" si="22">E49/100*17</f>
        <v>3.9999999999999996</v>
      </c>
      <c r="E49" s="13">
        <f>(IA27+ID27+IG27+IJ27+IM27+IP27+IS27)/7</f>
        <v>23.52941176470588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 t="s">
        <v>252</v>
      </c>
      <c r="C50" s="11" t="s">
        <v>248</v>
      </c>
      <c r="D50" s="16">
        <f t="shared" si="22"/>
        <v>1.9999999999999998</v>
      </c>
      <c r="E50" s="13">
        <f>(IB27+IE27+IH27+IK27+IN27+IQ27+IT27)/7</f>
        <v>11.76470588235294</v>
      </c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11"/>
      <c r="C51" s="11"/>
      <c r="D51" s="15">
        <f>SUM(D48:D50)</f>
        <v>16.999999999999996</v>
      </c>
      <c r="E51" s="15">
        <f>SUM(E48:E50)</f>
        <v>100</v>
      </c>
      <c r="F51" s="12"/>
      <c r="G51" s="12"/>
      <c r="H51" s="12"/>
      <c r="I51" s="12"/>
      <c r="J51" s="12"/>
      <c r="K51" s="12"/>
      <c r="L51" s="12"/>
      <c r="M51" s="12"/>
    </row>
  </sheetData>
  <mergeCells count="200"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Aliya</cp:lastModifiedBy>
  <dcterms:created xsi:type="dcterms:W3CDTF">2022-12-22T06:57:03Z</dcterms:created>
  <dcterms:modified xsi:type="dcterms:W3CDTF">2025-09-11T05:46:27Z</dcterms:modified>
</cp:coreProperties>
</file>